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84"/>
  </bookViews>
  <sheets>
    <sheet name="прил 8" sheetId="6" r:id="rId1"/>
    <sheet name="прил 7" sheetId="31" r:id="rId2"/>
    <sheet name="прил 6" sheetId="1" r:id="rId3"/>
    <sheet name="прил 5" sheetId="19" r:id="rId4"/>
    <sheet name="прил 4" sheetId="17" r:id="rId5"/>
    <sheet name="прил 3" sheetId="9" r:id="rId6"/>
    <sheet name="прил 2" sheetId="7" r:id="rId7"/>
    <sheet name="прил 1" sheetId="4" r:id="rId8"/>
  </sheets>
  <definedNames>
    <definedName name="_xlnm._FilterDatabase" localSheetId="7" hidden="1">'прил 1'!$B$2:$B$130</definedName>
    <definedName name="_xlnm._FilterDatabase" localSheetId="4" hidden="1">'прил 4'!$A$2:$A$84</definedName>
    <definedName name="_xlnm._FilterDatabase" localSheetId="3" hidden="1">'прил 5'!$A$5:$F$702</definedName>
    <definedName name="_xlnm._FilterDatabase" localSheetId="0" hidden="1">'прил 8'!$A$1:$A$27</definedName>
    <definedName name="_xlnm.Print_Titles" localSheetId="7">'прил 1'!$4:$5</definedName>
    <definedName name="_xlnm.Print_Titles" localSheetId="4">'прил 4'!$4:$4</definedName>
    <definedName name="_xlnm.Print_Area" localSheetId="6">'прил 2'!$A$1:$C$45</definedName>
    <definedName name="_xlnm.Print_Area" localSheetId="5">'прил 3'!$A$1:$J$57</definedName>
    <definedName name="_xlnm.Print_Area" localSheetId="4">'прил 4'!$A$1:$F$82</definedName>
    <definedName name="_xlnm.Print_Area" localSheetId="2">'прил 6'!$A$1:$F$14</definedName>
    <definedName name="_xlnm.Print_Area" localSheetId="1">'прил 7'!$A$1:$H$102</definedName>
    <definedName name="_xlnm.Print_Area" localSheetId="0">'прил 8'!$A$1:$E$26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2" i="19" l="1"/>
  <c r="F57" i="9" l="1"/>
  <c r="J57" i="9" s="1"/>
  <c r="F56" i="9"/>
  <c r="J56" i="9" s="1"/>
  <c r="F55" i="9"/>
  <c r="J55" i="9" s="1"/>
  <c r="F54" i="9"/>
  <c r="J54" i="9" s="1"/>
  <c r="F53" i="9"/>
  <c r="J53" i="9" s="1"/>
  <c r="F52" i="9"/>
  <c r="J52" i="9" s="1"/>
  <c r="F51" i="9"/>
  <c r="J51" i="9" s="1"/>
  <c r="F50" i="9"/>
  <c r="J50" i="9" s="1"/>
  <c r="F49" i="9"/>
  <c r="J49" i="9" s="1"/>
  <c r="F48" i="9"/>
  <c r="J48" i="9" s="1"/>
  <c r="F47" i="9"/>
  <c r="J47" i="9" s="1"/>
  <c r="F46" i="9"/>
  <c r="J46" i="9" s="1"/>
  <c r="F45" i="9"/>
  <c r="J45" i="9" s="1"/>
  <c r="F44" i="9"/>
  <c r="J44" i="9" s="1"/>
  <c r="F43" i="9"/>
  <c r="J43" i="9" s="1"/>
  <c r="F42" i="9"/>
  <c r="J42" i="9" s="1"/>
  <c r="F41" i="9"/>
  <c r="J41" i="9" s="1"/>
  <c r="F40" i="9"/>
  <c r="J40" i="9" s="1"/>
  <c r="F39" i="9"/>
  <c r="J39" i="9" s="1"/>
  <c r="F38" i="9"/>
  <c r="J38" i="9" s="1"/>
  <c r="F37" i="9"/>
  <c r="J37" i="9" s="1"/>
  <c r="F36" i="9"/>
  <c r="J36" i="9" s="1"/>
  <c r="F35" i="9"/>
  <c r="J35" i="9" s="1"/>
  <c r="F34" i="9"/>
  <c r="J34" i="9" s="1"/>
  <c r="F33" i="9"/>
  <c r="J33" i="9" s="1"/>
  <c r="F32" i="9"/>
  <c r="J32" i="9" s="1"/>
  <c r="F31" i="9"/>
  <c r="J31" i="9" s="1"/>
  <c r="F30" i="9"/>
  <c r="J30" i="9" s="1"/>
  <c r="F29" i="9"/>
  <c r="J29" i="9" s="1"/>
  <c r="F28" i="9"/>
  <c r="J28" i="9" s="1"/>
  <c r="F27" i="9"/>
  <c r="J27" i="9" s="1"/>
  <c r="F26" i="9"/>
  <c r="J26" i="9" s="1"/>
  <c r="F25" i="9"/>
  <c r="J25" i="9" s="1"/>
  <c r="F24" i="9"/>
  <c r="J24" i="9" s="1"/>
  <c r="F23" i="9"/>
  <c r="J23" i="9" s="1"/>
  <c r="F22" i="9"/>
  <c r="J22" i="9" s="1"/>
  <c r="F21" i="9"/>
  <c r="J21" i="9" s="1"/>
  <c r="F20" i="9"/>
  <c r="J20" i="9" s="1"/>
  <c r="F19" i="9"/>
  <c r="J19" i="9" s="1"/>
  <c r="F18" i="9"/>
  <c r="J18" i="9" s="1"/>
  <c r="F17" i="9"/>
  <c r="J17" i="9" s="1"/>
  <c r="F16" i="9"/>
  <c r="J16" i="9" s="1"/>
  <c r="F15" i="9"/>
  <c r="J15" i="9" s="1"/>
  <c r="F14" i="9"/>
  <c r="J14" i="9" s="1"/>
  <c r="F13" i="9"/>
  <c r="J13" i="9" s="1"/>
  <c r="F12" i="9"/>
  <c r="J12" i="9" s="1"/>
  <c r="F11" i="9"/>
  <c r="J11" i="9" s="1"/>
  <c r="F10" i="9"/>
  <c r="J10" i="9" s="1"/>
  <c r="F9" i="9"/>
  <c r="J9" i="9" s="1"/>
  <c r="F8" i="9"/>
  <c r="J8" i="9" s="1"/>
  <c r="F7" i="9"/>
  <c r="J7" i="9" s="1"/>
  <c r="F6" i="9"/>
  <c r="J6" i="9" s="1"/>
  <c r="D6" i="1" l="1"/>
  <c r="E10" i="1" l="1"/>
  <c r="E14" i="1"/>
  <c r="E11" i="1"/>
  <c r="E9" i="1"/>
  <c r="E12" i="1"/>
  <c r="E13" i="1"/>
</calcChain>
</file>

<file path=xl/sharedStrings.xml><?xml version="1.0" encoding="utf-8"?>
<sst xmlns="http://schemas.openxmlformats.org/spreadsheetml/2006/main" count="3246" uniqueCount="1076">
  <si>
    <t>№ п/п</t>
  </si>
  <si>
    <t>Код</t>
  </si>
  <si>
    <t>Профиль (КПГ) и КСГ</t>
  </si>
  <si>
    <t>№ п\п</t>
  </si>
  <si>
    <t>Код МОЕР</t>
  </si>
  <si>
    <t>Полное наименование</t>
  </si>
  <si>
    <t>Оказывают высокотехнологичную помощь с оплатой по нормативу затрат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</si>
  <si>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</si>
  <si>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</si>
  <si>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Оказывают амбулаторную помощь</t>
  </si>
  <si>
    <t>Оказывают скорую медицинскую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</si>
  <si>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</si>
  <si>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</si>
  <si>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стоматологической помощи по подушевому принципу</t>
  </si>
  <si>
    <t>оплата за единицу объема в рамках ОПМП, установленных Комиссией по ТП ОМС</t>
  </si>
  <si>
    <t>имеют в структуре ФП/ФАП</t>
  </si>
  <si>
    <t>560001</t>
  </si>
  <si>
    <t>*</t>
  </si>
  <si>
    <t>ГАУЗ "OOКБ № 2"</t>
  </si>
  <si>
    <t>ГАУЗ "ОДКБ"</t>
  </si>
  <si>
    <t>ГАУЗ "ООКСП"</t>
  </si>
  <si>
    <t>560007</t>
  </si>
  <si>
    <t xml:space="preserve">ГБУЗ "ООКОД" </t>
  </si>
  <si>
    <t>560008</t>
  </si>
  <si>
    <t xml:space="preserve">ГБУЗ "ООД" </t>
  </si>
  <si>
    <t>560009</t>
  </si>
  <si>
    <t xml:space="preserve">ГАУЗ "ООККВД" </t>
  </si>
  <si>
    <t>560014</t>
  </si>
  <si>
    <t>ФГБОУ ВО ОрГМУ Минздрава России</t>
  </si>
  <si>
    <t>560006</t>
  </si>
  <si>
    <t>Орен ф-л ФГАУ "МНТК "Микрохирургия глаза" им.акад. С.Н.Федорова"Минздрава России</t>
  </si>
  <si>
    <t>ГБУЗ "ГКБ № 1" г.Оренбурга</t>
  </si>
  <si>
    <t>ГАУЗ "ГКБ № 4 " г. Оренбурга</t>
  </si>
  <si>
    <t>ГАУЗ "ДГКБ" г. Оренбурга</t>
  </si>
  <si>
    <t>ГБУЗ  "ОКПЦ"</t>
  </si>
  <si>
    <t>ГАУЗ "ГКБ им. Н.И. Пирогова" г.Оренбурга</t>
  </si>
  <si>
    <t>560196</t>
  </si>
  <si>
    <t>560109</t>
  </si>
  <si>
    <t>560036</t>
  </si>
  <si>
    <t>ГАУЗ "ГБ № 1" г. Орска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</si>
  <si>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</si>
  <si>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</si>
  <si>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</si>
  <si>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</si>
  <si>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</si>
  <si>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</si>
  <si>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</si>
  <si>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</si>
  <si>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560037</t>
  </si>
  <si>
    <t>ГАУЗ "СП" г. Орска</t>
  </si>
  <si>
    <t>560110</t>
  </si>
  <si>
    <t>ГАУЗ "ССМП" г.Орска</t>
  </si>
  <si>
    <t>560206</t>
  </si>
  <si>
    <t>ГАУЗ "БСМП" г. Новотроицка</t>
  </si>
  <si>
    <t>560041</t>
  </si>
  <si>
    <t>ГАУЗ "ДГБ" г. Новотроицка</t>
  </si>
  <si>
    <t>560042</t>
  </si>
  <si>
    <t>ГАУЗ "СП" г. Новотроицка</t>
  </si>
  <si>
    <t>560043</t>
  </si>
  <si>
    <t>ГБУЗ "ГБ" г. Медногорска</t>
  </si>
  <si>
    <t>560045</t>
  </si>
  <si>
    <t>ГБУЗ "ГБ" г.Бугуруслана</t>
  </si>
  <si>
    <t>560047</t>
  </si>
  <si>
    <t>ГБУЗ "Бугурусланская РБ"</t>
  </si>
  <si>
    <t>560048</t>
  </si>
  <si>
    <t>ГАУЗ "СП" г.Бугуруслана</t>
  </si>
  <si>
    <t>560214</t>
  </si>
  <si>
    <t>ГБУЗ "ББСМП"</t>
  </si>
  <si>
    <t>ГБУЗ "ГБ" г. Абдулино</t>
  </si>
  <si>
    <t>560053</t>
  </si>
  <si>
    <t>ГБУЗ "Адамовская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</si>
  <si>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</si>
  <si>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</si>
  <si>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</si>
  <si>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</si>
  <si>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</si>
  <si>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</si>
  <si>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560058</t>
  </si>
  <si>
    <t>ГБУЗ "ГБ" г. Гая</t>
  </si>
  <si>
    <t>560059</t>
  </si>
  <si>
    <t>ГБУЗ "Грачевская РБ"</t>
  </si>
  <si>
    <t>560061</t>
  </si>
  <si>
    <t>ГБУЗ "Илекская РБ"</t>
  </si>
  <si>
    <t>560062</t>
  </si>
  <si>
    <t>ГАУЗ "Кваркенская РБ"</t>
  </si>
  <si>
    <t>560064</t>
  </si>
  <si>
    <t>ГБУЗ "ГБ" г. Кувандыка</t>
  </si>
  <si>
    <t>560124</t>
  </si>
  <si>
    <t>ГБУЗ "ССМП" г. Кувандыка</t>
  </si>
  <si>
    <t>560065</t>
  </si>
  <si>
    <t>ГБУЗ "Курманаевская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</si>
  <si>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</si>
  <si>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</si>
  <si>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</si>
  <si>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</si>
  <si>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</si>
  <si>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</si>
  <si>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</si>
  <si>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</si>
  <si>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</si>
  <si>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</si>
  <si>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</si>
  <si>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</si>
  <si>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560074</t>
  </si>
  <si>
    <t>ГБУЗ "Сакмарская РБ"</t>
  </si>
  <si>
    <t>560075</t>
  </si>
  <si>
    <t>ГБУЗ "Саракташская РБ"</t>
  </si>
  <si>
    <t>560077</t>
  </si>
  <si>
    <t>ГБУЗ "Северная РБ"</t>
  </si>
  <si>
    <t>ГБУЗ "ГБ" г. Соль-Илецка"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</si>
  <si>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</si>
  <si>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</si>
  <si>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</si>
  <si>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</si>
  <si>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</si>
  <si>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</si>
  <si>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</si>
  <si>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</si>
  <si>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560085</t>
  </si>
  <si>
    <t>Студенческая поликлиника ОГУ</t>
  </si>
  <si>
    <t>560086</t>
  </si>
  <si>
    <t xml:space="preserve">ЧУЗ "КБ "РЖД-Медицина" г. Оренбург" </t>
  </si>
  <si>
    <t>560087</t>
  </si>
  <si>
    <t>ЧУЗ "РЖД-Медицина" г. Орск"</t>
  </si>
  <si>
    <t>560088</t>
  </si>
  <si>
    <t>ЧУЗ "РЖД-Медицина" г. Бузулук"</t>
  </si>
  <si>
    <t>560089</t>
  </si>
  <si>
    <t>ЧУЗ  "РЖД-Медицина" г. Абдулино"</t>
  </si>
  <si>
    <t>560090</t>
  </si>
  <si>
    <t>АО "Санаторий - профилакторий "Солнечный"</t>
  </si>
  <si>
    <t>560091</t>
  </si>
  <si>
    <t>АО "Санаторий "Строитель"</t>
  </si>
  <si>
    <t>560096</t>
  </si>
  <si>
    <t>Филиал № 3 ФГБУ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</si>
  <si>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</si>
  <si>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</si>
  <si>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</si>
  <si>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</si>
  <si>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560125</t>
  </si>
  <si>
    <t>ООО "Медикал сервис компани Восток"</t>
  </si>
  <si>
    <t>560102</t>
  </si>
  <si>
    <t>ООО ММЦ Клиника "МаксиМед"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</si>
  <si>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</si>
  <si>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</si>
  <si>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</si>
  <si>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</si>
  <si>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</si>
  <si>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</si>
  <si>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</si>
  <si>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</si>
  <si>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</si>
  <si>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</si>
  <si>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</si>
  <si>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</si>
  <si>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</si>
  <si>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</si>
  <si>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</si>
  <si>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</si>
  <si>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</si>
  <si>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</si>
  <si>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</si>
  <si>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</si>
  <si>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</si>
  <si>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</si>
  <si>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</si>
  <si>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</si>
  <si>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560148</t>
  </si>
  <si>
    <t>ООО "Новостом"</t>
  </si>
  <si>
    <t>560144</t>
  </si>
  <si>
    <t>ГБУЗ "ООКСПК"</t>
  </si>
  <si>
    <t>560207</t>
  </si>
  <si>
    <t>ООО "Б.Браун Авитум Руссланд Клиникс"</t>
  </si>
  <si>
    <t>560145</t>
  </si>
  <si>
    <t>ООО "Евромедцентр"</t>
  </si>
  <si>
    <t>560149</t>
  </si>
  <si>
    <t>ООО "ЛАЗУРЬ"</t>
  </si>
  <si>
    <t>560210</t>
  </si>
  <si>
    <t>ООО "МедиСтом"</t>
  </si>
  <si>
    <t>560213</t>
  </si>
  <si>
    <t>ООО МЦ "Кристалл"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</si>
  <si>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</si>
  <si>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</si>
  <si>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</si>
  <si>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</si>
  <si>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</si>
  <si>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</si>
  <si>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560163</t>
  </si>
  <si>
    <t>ООО "Евро-Дент"</t>
  </si>
  <si>
    <t>560165</t>
  </si>
  <si>
    <t>ООО "РОМА"</t>
  </si>
  <si>
    <t>560166</t>
  </si>
  <si>
    <t>ООО "Добрый стоматолог"</t>
  </si>
  <si>
    <t>ООО "АИА"</t>
  </si>
  <si>
    <t>ООО "Стома+"</t>
  </si>
  <si>
    <t>ООО МЦКТ "Нью Лайф"</t>
  </si>
  <si>
    <t>ЗАО "Щелкунчик"</t>
  </si>
  <si>
    <t>ООО "ДентоМир"</t>
  </si>
  <si>
    <t>560231</t>
  </si>
  <si>
    <t>ООО "КЛАССИКА"</t>
  </si>
  <si>
    <t>560171</t>
  </si>
  <si>
    <t>ООО "Все свои"</t>
  </si>
  <si>
    <t>560172</t>
  </si>
  <si>
    <t>ООО "Мила Дента"</t>
  </si>
  <si>
    <t>560235</t>
  </si>
  <si>
    <t>ООО "Медгард-Оренбург"</t>
  </si>
  <si>
    <t>560175</t>
  </si>
  <si>
    <t>ООО "Новодент"</t>
  </si>
  <si>
    <t>560237</t>
  </si>
  <si>
    <t>ООО "УНИМЕД"</t>
  </si>
  <si>
    <t>560238</t>
  </si>
  <si>
    <t>ООО "Ситилаб"</t>
  </si>
  <si>
    <t>560177</t>
  </si>
  <si>
    <t>АО "Санаторий "Дубовая роща"</t>
  </si>
  <si>
    <t>560243</t>
  </si>
  <si>
    <t>ООО "Клиника Парацельс"</t>
  </si>
  <si>
    <t>560245</t>
  </si>
  <si>
    <t>ООО "СТМ СТОМАТОЛОГИЯ"</t>
  </si>
  <si>
    <t>560246</t>
  </si>
  <si>
    <t>ООО "ВИТА-ДЕНТ"</t>
  </si>
  <si>
    <t>560186</t>
  </si>
  <si>
    <t>ООО "ДЕНТА - ЛЮКС"</t>
  </si>
  <si>
    <t>560197</t>
  </si>
  <si>
    <t>АНО МЦ "Белая роза"</t>
  </si>
  <si>
    <t>560038</t>
  </si>
  <si>
    <t>ГАУЗ "ОВФД"</t>
  </si>
  <si>
    <t>560205</t>
  </si>
  <si>
    <t>ООО "КДЦ"</t>
  </si>
  <si>
    <t>ГАУЗ "ООКНД"</t>
  </si>
  <si>
    <t>ГАУЗ "ООБ № 3"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</si>
  <si>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2021 году</t>
  </si>
  <si>
    <t>ГБУЗ "ООКПГВВ"</t>
  </si>
  <si>
    <t>ООО "Городская стоматология"</t>
  </si>
  <si>
    <t>МО</t>
  </si>
  <si>
    <t>расч ПНсмп i</t>
  </si>
  <si>
    <t>факт ПНсмп i с уч К попр</t>
  </si>
  <si>
    <t>ГБУЗ "ССМП" г.Кувандыка"</t>
  </si>
  <si>
    <t xml:space="preserve">Значение </t>
  </si>
  <si>
    <t>1.3 Коэффициент на прикрепившихся лиц с учетом расходов на содержание медицинской организации и оплату труда персонала, устанавливаемого для медицинских организаций и их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(КД от)</t>
  </si>
  <si>
    <t>Группы МО, дифференцированные 
по численности обслуживаемого населения</t>
  </si>
  <si>
    <t>свыше 20 тыс.чел.</t>
  </si>
  <si>
    <t>до 20 тыс.чел.</t>
  </si>
  <si>
    <t>МОЕР</t>
  </si>
  <si>
    <t>Краткое наименование МО</t>
  </si>
  <si>
    <t>КДпвi</t>
  </si>
  <si>
    <t>КУмо</t>
  </si>
  <si>
    <t>КДот</t>
  </si>
  <si>
    <t>560024</t>
  </si>
  <si>
    <t>КДЦ ООО</t>
  </si>
  <si>
    <t>№</t>
  </si>
  <si>
    <t>1</t>
  </si>
  <si>
    <t>КДстом i</t>
  </si>
  <si>
    <t>расч ПНстом i</t>
  </si>
  <si>
    <t>факт ПНстом i с уч К попр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</si>
  <si>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2021г.</t>
  </si>
  <si>
    <t>Наименование ФАП</t>
  </si>
  <si>
    <t>Численность обсл-го населения</t>
  </si>
  <si>
    <t>Соответствие приказу МЗиСР №543н</t>
  </si>
  <si>
    <t>Размер финансового обеспечения на 2021 год *</t>
  </si>
  <si>
    <t>ФАП село Кидрясово</t>
  </si>
  <si>
    <t>от 100 до 899</t>
  </si>
  <si>
    <t>ФАП село Идельбаево</t>
  </si>
  <si>
    <t>ФАП село Рысаево</t>
  </si>
  <si>
    <t>ФАП поселок Блявтамак</t>
  </si>
  <si>
    <t>Николаевский ФАП</t>
  </si>
  <si>
    <t>Н-Павлушинский ФАП</t>
  </si>
  <si>
    <t>Саловский ФАП</t>
  </si>
  <si>
    <t>Передовский ФАП</t>
  </si>
  <si>
    <t>Коптяжевский ФАП</t>
  </si>
  <si>
    <t>Вишневский ФАП</t>
  </si>
  <si>
    <t>Рабочий ФАП</t>
  </si>
  <si>
    <t>В-Павлушинский ФАП</t>
  </si>
  <si>
    <t>Козловский ФАП</t>
  </si>
  <si>
    <t>Бестужевский ФАП</t>
  </si>
  <si>
    <t>Старо-Узелинский ФАП</t>
  </si>
  <si>
    <t>Ивановский ФАП</t>
  </si>
  <si>
    <t>Озеровский ФАП</t>
  </si>
  <si>
    <t>Лукинский ФАП</t>
  </si>
  <si>
    <t>Нойкинский ФАП</t>
  </si>
  <si>
    <t>Русско-Боклинский ФАП</t>
  </si>
  <si>
    <t>Полибинский ФАП</t>
  </si>
  <si>
    <t>М-Бугурусланский ФАП</t>
  </si>
  <si>
    <t>Старо-Тюринский ФАП</t>
  </si>
  <si>
    <t>Нуштайкинский ФАП</t>
  </si>
  <si>
    <t>Дмитриевский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</si>
  <si>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</si>
  <si>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</si>
  <si>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</si>
  <si>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</si>
  <si>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</si>
  <si>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Завьяловский ФАП</t>
  </si>
  <si>
    <t>Кирюшинский ФАП</t>
  </si>
  <si>
    <t>Елатомский ФАП</t>
  </si>
  <si>
    <t>Камыш-Садакский ФАП</t>
  </si>
  <si>
    <t>Булатовский ФАП</t>
  </si>
  <si>
    <t>Петровский ФАП</t>
  </si>
  <si>
    <t>Емантаевский ФАП</t>
  </si>
  <si>
    <t>Исайкинский ФАП</t>
  </si>
  <si>
    <t>Больше-Сурметский ФАП</t>
  </si>
  <si>
    <t>Первомайский ФАП</t>
  </si>
  <si>
    <t>Ново-Тирисский ФАП</t>
  </si>
  <si>
    <t>Абдрахмановский ФАП</t>
  </si>
  <si>
    <t>Нижне-Курмейский ФАП</t>
  </si>
  <si>
    <t>Искринский ФАП</t>
  </si>
  <si>
    <t>Мало-Сурметский ФАП</t>
  </si>
  <si>
    <t>Николькинский ФАП</t>
  </si>
  <si>
    <t>Тирис-Усмановский ФАП</t>
  </si>
  <si>
    <t>Старо-Шалтинский ФАП</t>
  </si>
  <si>
    <t>Чеганлинский ФАП</t>
  </si>
  <si>
    <t>Артемьевский ФАП</t>
  </si>
  <si>
    <t>Ново-Якуповский ФАП</t>
  </si>
  <si>
    <t>Кос-кульский ФАП</t>
  </si>
  <si>
    <t>Слюдяной ФАП</t>
  </si>
  <si>
    <t>Карабутакский ФАП</t>
  </si>
  <si>
    <t>Анеевский ФАП</t>
  </si>
  <si>
    <t>Жуламансайский ФАП</t>
  </si>
  <si>
    <t>Каменецкий ФАП</t>
  </si>
  <si>
    <t>Айдырлинский ФАП</t>
  </si>
  <si>
    <t>Нововиницкий ФАП</t>
  </si>
  <si>
    <t>Мещеряковский ФАП</t>
  </si>
  <si>
    <t>Речновский ФАП</t>
  </si>
  <si>
    <t>Кусемский ФАП</t>
  </si>
  <si>
    <t>Андреевский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</si>
  <si>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</si>
  <si>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</si>
  <si>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</si>
  <si>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</si>
  <si>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</si>
  <si>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</si>
  <si>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</si>
  <si>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Брацлавский ФАП</t>
  </si>
  <si>
    <t>Аниховский ФАП</t>
  </si>
  <si>
    <t>ФАП п.Веселый Второй</t>
  </si>
  <si>
    <t>ФАП п.Новоодесское</t>
  </si>
  <si>
    <t>ФАП п.Карповка</t>
  </si>
  <si>
    <t>ФАП п.Васильевка</t>
  </si>
  <si>
    <t>ФАП п.Кайракты</t>
  </si>
  <si>
    <t>ФАП п.Веселый Первый</t>
  </si>
  <si>
    <t>ФАП п.Шаповалово</t>
  </si>
  <si>
    <t>ФАП п.Шкуновка</t>
  </si>
  <si>
    <t>ФАП п.Федоровка</t>
  </si>
  <si>
    <t>Канчировский</t>
  </si>
  <si>
    <t>Чебоксаровский</t>
  </si>
  <si>
    <t>Георгиевский</t>
  </si>
  <si>
    <t>Дмитриевский</t>
  </si>
  <si>
    <t>Загорский</t>
  </si>
  <si>
    <t>Зеленорощенский</t>
  </si>
  <si>
    <t>Новоникольский</t>
  </si>
  <si>
    <t>Кутучевский</t>
  </si>
  <si>
    <t>Северный</t>
  </si>
  <si>
    <t>Исянгильдиновский</t>
  </si>
  <si>
    <t>Новомихайловский</t>
  </si>
  <si>
    <t>Яфаровский</t>
  </si>
  <si>
    <t>Марксовский</t>
  </si>
  <si>
    <t>Каменский</t>
  </si>
  <si>
    <t>Петровский</t>
  </si>
  <si>
    <t>Романовский</t>
  </si>
  <si>
    <t>Султакаевский</t>
  </si>
  <si>
    <t>Добринский</t>
  </si>
  <si>
    <t>Тукаевский</t>
  </si>
  <si>
    <t>Курбанаевский ФАП</t>
  </si>
  <si>
    <t>Брянчаниновский ФАП</t>
  </si>
  <si>
    <t>Золотородниковский ФАП</t>
  </si>
  <si>
    <t>Муллануровский ФАП</t>
  </si>
  <si>
    <t>Новокульшариповский ФАП</t>
  </si>
  <si>
    <t>Самаркинский ФАП</t>
  </si>
  <si>
    <t>Сосновский ФАП</t>
  </si>
  <si>
    <t>Алексеевский ФАП</t>
  </si>
  <si>
    <t>Думинский ФАП</t>
  </si>
  <si>
    <t>Чапаевский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</si>
  <si>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</si>
  <si>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</si>
  <si>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</si>
  <si>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</si>
  <si>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</si>
  <si>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</si>
  <si>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</si>
  <si>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Старосултангуловский ФАП</t>
  </si>
  <si>
    <t>Баландинский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</si>
  <si>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</si>
  <si>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</si>
  <si>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</si>
  <si>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</si>
  <si>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</si>
  <si>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</si>
  <si>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</si>
  <si>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</si>
  <si>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</si>
  <si>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от 1500 до 1999</t>
  </si>
  <si>
    <t>Новоорловский ФАП</t>
  </si>
  <si>
    <t>Васильевский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</si>
  <si>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</si>
  <si>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</si>
  <si>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</si>
  <si>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</si>
  <si>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Цветочный ФАП</t>
  </si>
  <si>
    <t>Старицкий ФАП</t>
  </si>
  <si>
    <t>Рождественский ФАП</t>
  </si>
  <si>
    <t>Жанаталапский ФАП</t>
  </si>
  <si>
    <t>Херсоновский ФАП</t>
  </si>
  <si>
    <t>Гирьяльский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</si>
  <si>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</si>
  <si>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</si>
  <si>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</si>
  <si>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</si>
  <si>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</si>
  <si>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</si>
  <si>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</si>
  <si>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</si>
  <si>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Новочеркасский</t>
  </si>
  <si>
    <t>Хмелевский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</si>
  <si>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</si>
  <si>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</si>
  <si>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</si>
  <si>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</si>
  <si>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</si>
  <si>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</si>
  <si>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</si>
  <si>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</si>
  <si>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</si>
  <si>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</si>
  <si>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</si>
  <si>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</si>
  <si>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</si>
  <si>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Репинский</t>
  </si>
  <si>
    <t>Колпакский</t>
  </si>
  <si>
    <t>Новониколаевкий</t>
  </si>
  <si>
    <t>ФАП с.Абрышкино</t>
  </si>
  <si>
    <t>ФАП с.Малояшкино</t>
  </si>
  <si>
    <t>ФАП п.Подлесный</t>
  </si>
  <si>
    <t>ФАП с.Новоникольское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</si>
  <si>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</si>
  <si>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</si>
  <si>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</si>
  <si>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</si>
  <si>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</si>
  <si>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</si>
  <si>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</si>
  <si>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ФАП с.Камсак</t>
  </si>
  <si>
    <t>ФАП п.Курмансай</t>
  </si>
  <si>
    <t>ФАП п.Караганда</t>
  </si>
  <si>
    <t>ФАП п.Прибрежный</t>
  </si>
  <si>
    <t>ФАП с.Богоявленка</t>
  </si>
  <si>
    <t>ФАП с.Домбаровка</t>
  </si>
  <si>
    <t>ФАП с.Шутово</t>
  </si>
  <si>
    <t>ФАП с.Крестовка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</si>
  <si>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</si>
  <si>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</si>
  <si>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</si>
  <si>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</si>
  <si>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</si>
  <si>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</si>
  <si>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</si>
  <si>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ФАП с. Покровка</t>
  </si>
  <si>
    <t>ФАП с. Максим Горький</t>
  </si>
  <si>
    <t>ФАП с.Верхняя Кардаиловка</t>
  </si>
  <si>
    <t>ФАП с. Кульма</t>
  </si>
  <si>
    <t>ФАП п.Октябрьский</t>
  </si>
  <si>
    <t>ФАП с.Екатериновка</t>
  </si>
  <si>
    <t>ФАП п.Майский</t>
  </si>
  <si>
    <t>ФАП с.Зеленодольск</t>
  </si>
  <si>
    <t>ФАП с.Новооренбург</t>
  </si>
  <si>
    <t>ФАП с.Таналык</t>
  </si>
  <si>
    <t>ФАП с. Просторы</t>
  </si>
  <si>
    <t>ФАП п.Приморск</t>
  </si>
  <si>
    <t>ФАП п.Айдырлинский</t>
  </si>
  <si>
    <t>ФАП п.Кировск</t>
  </si>
  <si>
    <t>вознесенка</t>
  </si>
  <si>
    <t>Нижнеильясово</t>
  </si>
  <si>
    <t>верхнеильясово</t>
  </si>
  <si>
    <t>малоюлдашево</t>
  </si>
  <si>
    <t>Никольский</t>
  </si>
  <si>
    <t>грачевка</t>
  </si>
  <si>
    <t>староникольское</t>
  </si>
  <si>
    <t>ибряево</t>
  </si>
  <si>
    <t>Бахтиярово</t>
  </si>
  <si>
    <t>юлты</t>
  </si>
  <si>
    <t>Калтан</t>
  </si>
  <si>
    <t>Юговка</t>
  </si>
  <si>
    <t>Пролетарка</t>
  </si>
  <si>
    <t>залесово</t>
  </si>
  <si>
    <t>Староюлдашево</t>
  </si>
  <si>
    <t>преображенка</t>
  </si>
  <si>
    <t>новоюласка</t>
  </si>
  <si>
    <t>Красиково</t>
  </si>
  <si>
    <t>Ишалка</t>
  </si>
  <si>
    <t>кинзелька</t>
  </si>
  <si>
    <t>Токский</t>
  </si>
  <si>
    <t>от 900 до 1499</t>
  </si>
  <si>
    <t>Подольск</t>
  </si>
  <si>
    <t>Юлгутлинский ФАП</t>
  </si>
  <si>
    <t>Баш - Канчеровский ФАП</t>
  </si>
  <si>
    <t>Подгорный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</si>
  <si>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</si>
  <si>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</si>
  <si>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</si>
  <si>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</si>
  <si>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Октябрьский ФАП</t>
  </si>
  <si>
    <t>Оноприеновский ФАП</t>
  </si>
  <si>
    <t>Чеботарёвский ФАП</t>
  </si>
  <si>
    <t>Саринский ФАП</t>
  </si>
  <si>
    <t>Никольский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</si>
  <si>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</si>
  <si>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</si>
  <si>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</si>
  <si>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</si>
  <si>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Дубиновский ФАП</t>
  </si>
  <si>
    <t>Мухамедьяровский ФАП</t>
  </si>
  <si>
    <t>Ново-Самарский ФАП</t>
  </si>
  <si>
    <t>Куруильский ФАП</t>
  </si>
  <si>
    <t>Ибрагимовский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</si>
  <si>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</si>
  <si>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</si>
  <si>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</si>
  <si>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</si>
  <si>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</si>
  <si>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Байгоровский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</si>
  <si>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</si>
  <si>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</si>
  <si>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</si>
  <si>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</si>
  <si>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</si>
  <si>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</si>
  <si>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</si>
  <si>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</si>
  <si>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</si>
  <si>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Александровский ФАП</t>
  </si>
  <si>
    <t>ФАП  п.Высотный</t>
  </si>
  <si>
    <t>Азаматовский ФАП</t>
  </si>
  <si>
    <t>Верхненовокутлумбетьевский ФАП</t>
  </si>
  <si>
    <t>Борискинский ФАП</t>
  </si>
  <si>
    <t>Тимошкинский ФАП</t>
  </si>
  <si>
    <t>Новоашировский ФАП</t>
  </si>
  <si>
    <t>Кузькинский ФАП</t>
  </si>
  <si>
    <t>Емельяновский ФАП</t>
  </si>
  <si>
    <t>Новоузелинский ФАП</t>
  </si>
  <si>
    <t>Староякуповский ФАП</t>
  </si>
  <si>
    <t>Старокутлумбетьевский ФАП</t>
  </si>
  <si>
    <t>Староашировский ФАП</t>
  </si>
  <si>
    <t>Скалистый ФАП</t>
  </si>
  <si>
    <t>Можаровский ФАП</t>
  </si>
  <si>
    <t>Тасбулакский ФАП</t>
  </si>
  <si>
    <t>Караганский ФАП</t>
  </si>
  <si>
    <t>Добровольский ФАП</t>
  </si>
  <si>
    <t>Горьковский ФАП</t>
  </si>
  <si>
    <t>Будамшинский ФАП</t>
  </si>
  <si>
    <t>Гранитный ФАП</t>
  </si>
  <si>
    <t>Новоорский ФАП</t>
  </si>
  <si>
    <t>Кумакский ФАП</t>
  </si>
  <si>
    <t>ФАП с. Варшавка</t>
  </si>
  <si>
    <t>ФАП с.Дедово</t>
  </si>
  <si>
    <t>ФАП с.Берестовка</t>
  </si>
  <si>
    <t>ФАП с.Родниковое озеро</t>
  </si>
  <si>
    <t>ФАП п. Привольный</t>
  </si>
  <si>
    <t>ФАП с.Ключевка</t>
  </si>
  <si>
    <t>ФАП с.Мрясово</t>
  </si>
  <si>
    <t>ФАП с.Новокинделька</t>
  </si>
  <si>
    <t>ФАП с. Верхняя Платовка</t>
  </si>
  <si>
    <t>ФАП п.Горный</t>
  </si>
  <si>
    <t>ФАП с. Хлебовка</t>
  </si>
  <si>
    <t>ФАП с. Малахово</t>
  </si>
  <si>
    <t>ФАП с.Козловка</t>
  </si>
  <si>
    <t>ФАП с.Лапаз</t>
  </si>
  <si>
    <t>ФАП с.Кутуш</t>
  </si>
  <si>
    <t>ФАП с.Красная Поляна</t>
  </si>
  <si>
    <t>ФАП с. Хуторка</t>
  </si>
  <si>
    <t>ФАП с.Кувай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</si>
  <si>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</si>
  <si>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</si>
  <si>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</si>
  <si>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</si>
  <si>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</si>
  <si>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</si>
  <si>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</si>
  <si>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Новобиккуловский ФАП</t>
  </si>
  <si>
    <t>Междугорный ФАП</t>
  </si>
  <si>
    <t>Комиссаровский ФАП</t>
  </si>
  <si>
    <t>Биккуловский ФАП</t>
  </si>
  <si>
    <t>Ильинский ФАП</t>
  </si>
  <si>
    <t>Каменский ФАП</t>
  </si>
  <si>
    <t>Белозерский ФАП</t>
  </si>
  <si>
    <t>Бродский ФАП</t>
  </si>
  <si>
    <t>Новотроицкий ФАП</t>
  </si>
  <si>
    <t>Марьевский ФАП</t>
  </si>
  <si>
    <t>2 Имангуловский</t>
  </si>
  <si>
    <t>1 Имангуловский ФАП</t>
  </si>
  <si>
    <t>Нижнегумбетовский ФАП</t>
  </si>
  <si>
    <t>ФАП ж/д разъезд № 20</t>
  </si>
  <si>
    <t>ФАП п.Светлогорка</t>
  </si>
  <si>
    <t>ФАП п. Бакалка</t>
  </si>
  <si>
    <t>ФАП с. Приютово</t>
  </si>
  <si>
    <t>ФАП пос.Чистый</t>
  </si>
  <si>
    <t>ФАП с.Паника</t>
  </si>
  <si>
    <t>Фельдшерский  здравпункт с.Вязовка</t>
  </si>
  <si>
    <t>ФАП  п. Береговой</t>
  </si>
  <si>
    <t>ФАП пос.Старица</t>
  </si>
  <si>
    <t>ФАП с.Струково</t>
  </si>
  <si>
    <t>ФАП х. Чулошников</t>
  </si>
  <si>
    <t>ФАП с. Архангеловка</t>
  </si>
  <si>
    <t>ФАП п.Соловьевка</t>
  </si>
  <si>
    <t>ФАП п.Пугачевский</t>
  </si>
  <si>
    <t>ФАП пос. Зауральный</t>
  </si>
  <si>
    <t>ФАП пос. Приуральский</t>
  </si>
  <si>
    <t>ФАП п. Сергиевка</t>
  </si>
  <si>
    <t>ФАП пос. Юный</t>
  </si>
  <si>
    <t>ФАП с. Благословенка</t>
  </si>
  <si>
    <t>Фельдшерский здравпункт "Золотой квартал" с.Нежинка</t>
  </si>
  <si>
    <t>ФАП с. Павловка</t>
  </si>
  <si>
    <t>ФАП с. Черноречье</t>
  </si>
  <si>
    <t>ФАП х. Степановский</t>
  </si>
  <si>
    <t>ФАП с.Ивановка «Экодолье»</t>
  </si>
  <si>
    <t>ФАП пос.Экспериментальный</t>
  </si>
  <si>
    <t>Осочновский ФАП</t>
  </si>
  <si>
    <t>Усовский ФАП</t>
  </si>
  <si>
    <t>Большепрудновский ФП</t>
  </si>
  <si>
    <t>Ляшевский ФАП</t>
  </si>
  <si>
    <t>Ударновский ФП</t>
  </si>
  <si>
    <t>Лучевский ФАП</t>
  </si>
  <si>
    <t>Назаровский ФАП</t>
  </si>
  <si>
    <t>Каменский ФП</t>
  </si>
  <si>
    <t>Мансуровский ФП</t>
  </si>
  <si>
    <t>Лесопитоминский ФАП</t>
  </si>
  <si>
    <t>Шапошниковский ФП</t>
  </si>
  <si>
    <t>Советский ФАП</t>
  </si>
  <si>
    <t>Озерновский ФАП</t>
  </si>
  <si>
    <t>Мирошкинский ФАП</t>
  </si>
  <si>
    <t>Красновский ФАП</t>
  </si>
  <si>
    <t>Рубежинский ФП</t>
  </si>
  <si>
    <t>Соболевский ФАП</t>
  </si>
  <si>
    <t>Шуваловский</t>
  </si>
  <si>
    <t>Суворовский</t>
  </si>
  <si>
    <t>Родничный</t>
  </si>
  <si>
    <t>Радовский</t>
  </si>
  <si>
    <t>Алексеевский</t>
  </si>
  <si>
    <t>Алисовский</t>
  </si>
  <si>
    <t>Рычковский</t>
  </si>
  <si>
    <t>Сеннинский</t>
  </si>
  <si>
    <t>Камышовский</t>
  </si>
  <si>
    <t>Кутлумбетовский</t>
  </si>
  <si>
    <t>Абрамовский</t>
  </si>
  <si>
    <t>Капитоновский</t>
  </si>
  <si>
    <t>Филипповский</t>
  </si>
  <si>
    <t>Южный</t>
  </si>
  <si>
    <t>Алмалинский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</si>
  <si>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</si>
  <si>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</si>
  <si>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</si>
  <si>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</si>
  <si>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</si>
  <si>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</si>
  <si>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</si>
  <si>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</si>
  <si>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</si>
  <si>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Кирсановский ФАП</t>
  </si>
  <si>
    <t>Дюсметьевский ФАП</t>
  </si>
  <si>
    <t>Борисовский ФАП</t>
  </si>
  <si>
    <t>Романовский ФАП</t>
  </si>
  <si>
    <t>Бесединский ФАП</t>
  </si>
  <si>
    <t>Ключевский ФАП</t>
  </si>
  <si>
    <t>Нижне-Кузлинский ФАП</t>
  </si>
  <si>
    <t>Ефремо-Зыковский ФАП</t>
  </si>
  <si>
    <t>Фадеевский ФАП</t>
  </si>
  <si>
    <t>Равнинный ФАП</t>
  </si>
  <si>
    <t>Максимовский ФАП</t>
  </si>
  <si>
    <t>Демский ФАП</t>
  </si>
  <si>
    <t>Наурузовский  ФАП</t>
  </si>
  <si>
    <t>Ереминский ФАП</t>
  </si>
  <si>
    <t>Ждановский ФАП</t>
  </si>
  <si>
    <t>Украинский ФАП</t>
  </si>
  <si>
    <t>Тимашевский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</si>
  <si>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</si>
  <si>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</si>
  <si>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</si>
  <si>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</si>
  <si>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</si>
  <si>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</si>
  <si>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</si>
  <si>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</si>
  <si>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</si>
  <si>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</si>
  <si>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</si>
  <si>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</si>
  <si>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</si>
  <si>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</si>
  <si>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Биктимировский ФАП</t>
  </si>
  <si>
    <t>Кульчумовский ФАП</t>
  </si>
  <si>
    <t>Сунарчинский ФАП</t>
  </si>
  <si>
    <t>Островнинский ФАП</t>
  </si>
  <si>
    <t>Екатериновский ФАП</t>
  </si>
  <si>
    <t>Надеждинский ФАП</t>
  </si>
  <si>
    <t>Старосокулакский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</si>
  <si>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</si>
  <si>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</si>
  <si>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</si>
  <si>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</si>
  <si>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</si>
  <si>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</si>
  <si>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</si>
  <si>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</si>
  <si>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</si>
  <si>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</si>
  <si>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>ФАП п. Коскуль</t>
  </si>
  <si>
    <t>ФАП п. Актюбинский</t>
  </si>
  <si>
    <t>ФАП п. Первомайский</t>
  </si>
  <si>
    <t>ФАП п. Степной</t>
  </si>
  <si>
    <t>Нижнечеляевский</t>
  </si>
  <si>
    <t>Ибряевский</t>
  </si>
  <si>
    <t>Новоборискинский</t>
  </si>
  <si>
    <t>Мордово -Добринский</t>
  </si>
  <si>
    <t>Трифоновский</t>
  </si>
  <si>
    <t>Ремчуговский</t>
  </si>
  <si>
    <t>Октябрьский</t>
  </si>
  <si>
    <t>Стародомосейкинский</t>
  </si>
  <si>
    <t>Большедорожный</t>
  </si>
  <si>
    <t>Красноярский</t>
  </si>
  <si>
    <t>Кряжлинский</t>
  </si>
  <si>
    <t>Тургайский</t>
  </si>
  <si>
    <t>Секретарский</t>
  </si>
  <si>
    <t>Курсковасильевский</t>
  </si>
  <si>
    <t>Староборискинский</t>
  </si>
  <si>
    <t>Русскокандызский</t>
  </si>
  <si>
    <t>Аксенкинский</t>
  </si>
  <si>
    <t>Бакаевский</t>
  </si>
  <si>
    <t>Соковский</t>
  </si>
  <si>
    <t>Беляевский ФАП</t>
  </si>
  <si>
    <t>Троицкий ФАП</t>
  </si>
  <si>
    <t>ФАП с. Возрождение</t>
  </si>
  <si>
    <t>Егинсайский ФАП</t>
  </si>
  <si>
    <t>ФАП ст. Маячная</t>
  </si>
  <si>
    <t>ФАП с. Казанка</t>
  </si>
  <si>
    <t>ФАП ст. Цвиллинга</t>
  </si>
  <si>
    <t>Елшанский ФАП</t>
  </si>
  <si>
    <t>Перовский ФАП</t>
  </si>
  <si>
    <t>Ащебутакский ФАП</t>
  </si>
  <si>
    <t>Дружбинский ФАП</t>
  </si>
  <si>
    <t>ФАП Кирпичного завода</t>
  </si>
  <si>
    <t>Боевогорский ФАП</t>
  </si>
  <si>
    <t>Новоилецкий ФАП</t>
  </si>
  <si>
    <t>Трудовой ФАП</t>
  </si>
  <si>
    <t>Ветлянский ФАП</t>
  </si>
  <si>
    <t>Тамар-Уткульский ФАП</t>
  </si>
  <si>
    <t>ФАП с. Угольное</t>
  </si>
  <si>
    <t>Изобильненский ФАП</t>
  </si>
  <si>
    <t>Саратовский ФАП</t>
  </si>
  <si>
    <t>Шахтный ФАП</t>
  </si>
  <si>
    <t>Григорьевский ФАП</t>
  </si>
  <si>
    <t>ФАП с. Березовка</t>
  </si>
  <si>
    <t>ФАП пос. Сборовский</t>
  </si>
  <si>
    <t>ФАП с. Спасское</t>
  </si>
  <si>
    <t>ФАП с. Новобелогорка</t>
  </si>
  <si>
    <t>ФАП с. Ивановка Вторая</t>
  </si>
  <si>
    <t>ФАП с. Троицкое</t>
  </si>
  <si>
    <t>ФАП с. Уран</t>
  </si>
  <si>
    <t>ФАП с. Матвеевка</t>
  </si>
  <si>
    <t>ФАП с. Первокрасное</t>
  </si>
  <si>
    <t>ФАП с. Романовка</t>
  </si>
  <si>
    <t>ФАП пос. Октябрьский</t>
  </si>
  <si>
    <t>ФАП с. Михайловка Вторая</t>
  </si>
  <si>
    <t>ФАП с. Федоровка</t>
  </si>
  <si>
    <t>ФАП С. Пронькино</t>
  </si>
  <si>
    <t>ФАП с. Николаевка</t>
  </si>
  <si>
    <t>ФАП с. Гамалеевка - 1</t>
  </si>
  <si>
    <t>ФАП с. Толкаевка</t>
  </si>
  <si>
    <t>Мирошинский ФАП</t>
  </si>
  <si>
    <t>Зерновое ФАП</t>
  </si>
  <si>
    <t>Широковский ФАП</t>
  </si>
  <si>
    <t>Жигалинский ФАП</t>
  </si>
  <si>
    <t>Шумаевский ФАП</t>
  </si>
  <si>
    <t>Башировский ФАП</t>
  </si>
  <si>
    <t>Майский ФАП</t>
  </si>
  <si>
    <t>Бурененский ФАП</t>
  </si>
  <si>
    <t>Иртекский ФАП</t>
  </si>
  <si>
    <t>Луговской ФАП</t>
  </si>
  <si>
    <t>Кандалинцевский ФАП</t>
  </si>
  <si>
    <t>Каменноимангуловский ФАП</t>
  </si>
  <si>
    <t>Кузьминский ФАП</t>
  </si>
  <si>
    <t>Коммунарский ФАП</t>
  </si>
  <si>
    <t>Прокуроновский ФАП</t>
  </si>
  <si>
    <t>Шестаковский ФАП</t>
  </si>
  <si>
    <t>Восходящий ФАП</t>
  </si>
  <si>
    <t>Солнечный ФАП</t>
  </si>
  <si>
    <t>Жирновский ФАП</t>
  </si>
  <si>
    <t>Степановский ФАП</t>
  </si>
  <si>
    <t>Болдыревский ФАП</t>
  </si>
  <si>
    <t>Зареченский ФАП</t>
  </si>
  <si>
    <t>Бородинский ФАП</t>
  </si>
  <si>
    <t>Ранневский ФАП</t>
  </si>
  <si>
    <t>Придолинновский ФАП</t>
  </si>
  <si>
    <t>Вязовский ФАП</t>
  </si>
  <si>
    <t>Новокаменский ФАП</t>
  </si>
  <si>
    <t>Трудовской ФАП</t>
  </si>
  <si>
    <t>Чернояровский ФАП</t>
  </si>
  <si>
    <t>Кинделинский ФАП</t>
  </si>
  <si>
    <t>Рябинный ФАП</t>
  </si>
  <si>
    <t>Амерхановский ФАП</t>
  </si>
  <si>
    <t>Марковский ФАП</t>
  </si>
  <si>
    <t>Кундузлутамакский ФАП</t>
  </si>
  <si>
    <t>Любимовский ФАП</t>
  </si>
  <si>
    <t>Нововасильевский ФАП</t>
  </si>
  <si>
    <t>Жидиловский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</si>
  <si>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</si>
  <si>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</si>
  <si>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</si>
  <si>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</si>
  <si>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</si>
  <si>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</si>
  <si>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</si>
  <si>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</si>
  <si>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Пристанционный ФАП</t>
  </si>
  <si>
    <t>Астрахановский ФАП</t>
  </si>
  <si>
    <t>Рудненский ФАП</t>
  </si>
  <si>
    <t>Давлеткуловский ФАП</t>
  </si>
  <si>
    <t>Алмалинский ФАП</t>
  </si>
  <si>
    <t>Аллабердинский ФАП</t>
  </si>
  <si>
    <t>Благовещенский ФАП</t>
  </si>
  <si>
    <t>Екатеринославский ФАП</t>
  </si>
  <si>
    <t>Репьевский ФАП</t>
  </si>
  <si>
    <t>Разномойский ФАП</t>
  </si>
  <si>
    <t>Новосергиевский ФАП</t>
  </si>
  <si>
    <t>Владимировский ФАП</t>
  </si>
  <si>
    <t>Зобовский ФАП</t>
  </si>
  <si>
    <t>Урнякский ФАП</t>
  </si>
  <si>
    <t>Колычевский ФАП</t>
  </si>
  <si>
    <t>Юзеевский ФАП</t>
  </si>
  <si>
    <t>Зиреклинский ФАП</t>
  </si>
  <si>
    <t>Ялчкаевский ФАП</t>
  </si>
  <si>
    <t>Новоникольский ФАП</t>
  </si>
  <si>
    <t>Зерклинский ФАП</t>
  </si>
  <si>
    <t>Слоновский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</si>
  <si>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</si>
  <si>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</si>
  <si>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</si>
  <si>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</si>
  <si>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</si>
  <si>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</si>
  <si>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</si>
  <si>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</si>
  <si>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</si>
  <si>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</si>
  <si>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</si>
  <si>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ФАП п. Кумак</t>
  </si>
  <si>
    <t>ФАП с. Акжарское</t>
  </si>
  <si>
    <t>ФАП п. Новосельский</t>
  </si>
  <si>
    <t>ФАП п.Комарово</t>
  </si>
  <si>
    <t>ФАП с. Еленовка</t>
  </si>
  <si>
    <t>Опытное</t>
  </si>
  <si>
    <t>Старотепловский ФАП</t>
  </si>
  <si>
    <t>Екатериновский</t>
  </si>
  <si>
    <t>Новодубовский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</si>
  <si>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</si>
  <si>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</si>
  <si>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</si>
  <si>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</si>
  <si>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</si>
  <si>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</si>
  <si>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</si>
  <si>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</si>
  <si>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Березовский ФАП</t>
  </si>
  <si>
    <t>Алдаркинский ФАП</t>
  </si>
  <si>
    <t>Твердиловский ФАП</t>
  </si>
  <si>
    <t>Лисья Поляна</t>
  </si>
  <si>
    <t>Липовский ФАП</t>
  </si>
  <si>
    <t>Перевозинский ФАП</t>
  </si>
  <si>
    <t>Жилинский ФАП</t>
  </si>
  <si>
    <t>Тупиковский ФАП</t>
  </si>
  <si>
    <t>Колтубановский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</si>
  <si>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</si>
  <si>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</si>
  <si>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</si>
  <si>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</si>
  <si>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</si>
  <si>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</si>
  <si>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</si>
  <si>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</si>
  <si>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</si>
  <si>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</si>
  <si>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</si>
  <si>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</si>
  <si>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</si>
  <si>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ФАП с.Бердянка</t>
  </si>
  <si>
    <t>ФАП «Чистые Пруды»</t>
  </si>
  <si>
    <t>ГАУЗ ГБ № 1 г.Орска</t>
  </si>
  <si>
    <t>ФАП пос. Ора</t>
  </si>
  <si>
    <t>ФАП с.Крыловка</t>
  </si>
  <si>
    <t>ФАП с.Ударник</t>
  </si>
  <si>
    <t>ГАУЗ ГБ № 4 г.Орска</t>
  </si>
  <si>
    <t>ФАП пос. Мирный</t>
  </si>
  <si>
    <t>+</t>
  </si>
  <si>
    <t>-</t>
  </si>
  <si>
    <t>Итого по всем МО / ФАП</t>
  </si>
  <si>
    <t>Тариф, 
рублей</t>
  </si>
  <si>
    <t>КЗ ксг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</si>
  <si>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</si>
  <si>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</si>
  <si>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</si>
  <si>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скрыть</t>
  </si>
  <si>
    <t>Медицинские организации</t>
  </si>
  <si>
    <t>уровень 2
подуровень 1</t>
  </si>
  <si>
    <t>уровень 2
подуровень 2</t>
  </si>
  <si>
    <t>уровень 3
подуровень 1</t>
  </si>
  <si>
    <t xml:space="preserve">уровень 3
подуровень 2 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</si>
  <si>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</si>
  <si>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</si>
  <si>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</si>
  <si>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</si>
  <si>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</si>
  <si>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</si>
  <si>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 xml:space="preserve">Эндокринологическое </t>
  </si>
  <si>
    <t xml:space="preserve">Ревматологическое </t>
  </si>
  <si>
    <t xml:space="preserve">Гастроэнтерологическое </t>
  </si>
  <si>
    <t xml:space="preserve">Кардиохирургическое </t>
  </si>
  <si>
    <t xml:space="preserve">Гематологическое </t>
  </si>
  <si>
    <t>ГАУЗ "Оренбургская областная клиническая больница № 2"</t>
  </si>
  <si>
    <t>Урологическое</t>
  </si>
  <si>
    <t>Хирургическое</t>
  </si>
  <si>
    <t>Торакальной хирургии</t>
  </si>
  <si>
    <t>ГБУЗ "Областная детская клиническая больница"</t>
  </si>
  <si>
    <t>Оториноларингологическое</t>
  </si>
  <si>
    <t>Челюстно-лицевой хирургии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</si>
  <si>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</si>
  <si>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</si>
  <si>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</si>
  <si>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ГБУЗ "Городская клиническая больница № 1" города Оренбурга</t>
  </si>
  <si>
    <t>Хирургическое 3 уровень</t>
  </si>
  <si>
    <t>560020</t>
  </si>
  <si>
    <t>ГБУЗ "Городская клиническая больница № 4" города Оренбурга</t>
  </si>
  <si>
    <t>Отделение травматологии (плановой)</t>
  </si>
  <si>
    <t>Ортопедическое отделение</t>
  </si>
  <si>
    <t>Ожоговое отделение</t>
  </si>
  <si>
    <t>560023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</si>
  <si>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</si>
  <si>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</si>
  <si>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Онкологическое 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</si>
  <si>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</si>
  <si>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</si>
  <si>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Кардиологическое (ПСО)</t>
  </si>
  <si>
    <t>ГАУЗ "Городская больница № 1" города Орска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</si>
  <si>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</si>
  <si>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</si>
  <si>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</si>
  <si>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</si>
  <si>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</si>
  <si>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ГАУЗ "БСМП" города Новотроицка</t>
  </si>
  <si>
    <t>ГАУЗ "Детская городская больница" города Новотроицка</t>
  </si>
  <si>
    <t>ГБУЗ "Городская больница" города Медногорска</t>
  </si>
  <si>
    <t>ГБУЗ "Городская больница" города Бугуруслана</t>
  </si>
  <si>
    <t>Онкологическое (лек.терапия)</t>
  </si>
  <si>
    <t>ГБУЗ "Бугурусланская районная больница"</t>
  </si>
  <si>
    <t xml:space="preserve">ГБУЗ "Бузулукская больница скорой медицинской помощи" </t>
  </si>
  <si>
    <t>Травматологии и ортопедии</t>
  </si>
  <si>
    <t>ГБУЗ "Адамовская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</si>
  <si>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</si>
  <si>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</si>
  <si>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</si>
  <si>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</si>
  <si>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"Илекская районная больница"</t>
  </si>
  <si>
    <t>ГАУЗ "Кваркенская районная больница"</t>
  </si>
  <si>
    <t>ГБУЗ "Курманаевская районная больница"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</si>
  <si>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</si>
  <si>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</si>
  <si>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</si>
  <si>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</si>
  <si>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</si>
  <si>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</si>
  <si>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"Сакмарская районная больница"</t>
  </si>
  <si>
    <t>ГБУЗ "Саракташская районная больница"</t>
  </si>
  <si>
    <t>ГБУЗ "Северная районная больница"</t>
  </si>
  <si>
    <t>ГБУЗ "Ташлинская районная больница"</t>
  </si>
  <si>
    <t>ГБУЗ "Тоцкая районная больница"</t>
  </si>
  <si>
    <t>ГБУЗ "Тюльганская районная больница "</t>
  </si>
  <si>
    <t>ГБУЗ "Шарлыкская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</si>
  <si>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</si>
  <si>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</si>
  <si>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(онкология)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</si>
  <si>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</si>
  <si>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</si>
  <si>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</si>
  <si>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</si>
  <si>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</si>
  <si>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</si>
  <si>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ОАО "Санаторий "Дубовая роща"</t>
  </si>
  <si>
    <t xml:space="preserve">ГАУЗ "ООКНД" </t>
  </si>
  <si>
    <t>Уровни медицинских организаций или их структурных подразделений,  применяемые при оплате стационарной медицинской помощи 
по тарифам на основе клинико-статистических групп болезней (КСГ)</t>
  </si>
  <si>
    <t>st12.016.001</t>
  </si>
  <si>
    <t>st12.016.002</t>
  </si>
  <si>
    <t>st12.017.001</t>
  </si>
  <si>
    <t>st12.017.002</t>
  </si>
  <si>
    <t>st12.018.001</t>
  </si>
  <si>
    <t>st12.018.002</t>
  </si>
  <si>
    <t>Коронавирусная инфекция COVID-19 (уровень 2 подуровень 1)</t>
  </si>
  <si>
    <t xml:space="preserve">Коронавирусная инфекция COVID-19 (уровень 2 подуровень 2) </t>
  </si>
  <si>
    <t xml:space="preserve">Коронавирусная инфекция COVID-19 (уровень 3 подуровень 1) </t>
  </si>
  <si>
    <t xml:space="preserve">Коронавирусная инфекция COVID-19 (уровень 3 подуровень 2) </t>
  </si>
  <si>
    <t xml:space="preserve">Коронавирусная инфекция COVID-19 (уровень 4 подуровень 1) </t>
  </si>
  <si>
    <t xml:space="preserve">Коронавирусная инфекция COVID-19 (уровень 4 подуровень 2) </t>
  </si>
  <si>
    <r>
      <t>Приложение 1 
к Тарифному соглашению в системе ОМС Оренбургской области на 2021 год 
от "30" декабря 20</t>
    </r>
    <r>
      <rPr>
        <sz val="10"/>
        <color theme="1"/>
        <rFont val="Arial"/>
        <family val="2"/>
        <charset val="204"/>
      </rPr>
      <t>20</t>
    </r>
    <r>
      <rPr>
        <sz val="10"/>
        <rFont val="Arial"/>
        <family val="2"/>
        <charset val="204"/>
      </rPr>
      <t xml:space="preserve"> г.</t>
    </r>
  </si>
  <si>
    <t>Приложение 2.2 
к Тарифному соглашению 
в системе ОМС Оренбургской области 
на 2021 год от "30" декабря  2020г.</t>
  </si>
  <si>
    <t>Приложение 2.10 к Тарифному соглашению в системе ОМС Оренбургской области на 2021 год 
от " 30 " декабря  2020г.</t>
  </si>
  <si>
    <t xml:space="preserve">ГБУЗ "ООКССМП" </t>
  </si>
  <si>
    <t>ГАУЗ  "ООКИБ"</t>
  </si>
  <si>
    <t>ГБУЗ "ООЦОЗМП"</t>
  </si>
  <si>
    <t>ГАУЗ "ООКБ"</t>
  </si>
  <si>
    <t>ГАУЗ "Оренбургская областная клиническая больница"</t>
  </si>
  <si>
    <t>ГБУЗ "КССМП" г. Оренбурга</t>
  </si>
  <si>
    <t>ООО "ЛДЦ МИБС"</t>
  </si>
  <si>
    <t>Кспец</t>
  </si>
  <si>
    <t>К попр</t>
  </si>
  <si>
    <t>КУмп проф</t>
  </si>
  <si>
    <t xml:space="preserve">ПНАi </t>
  </si>
  <si>
    <t>а</t>
  </si>
  <si>
    <t>б</t>
  </si>
  <si>
    <t>КС ф</t>
  </si>
  <si>
    <t>Приложение 3.5 
к Тарифному соглашению в системе ОМС Оренбургской области на 2021 год 
от "30" декабря  2020г.</t>
  </si>
  <si>
    <t>уровень 1 
подуровень 1</t>
  </si>
  <si>
    <t>уровень 1 
подуровень 2</t>
  </si>
  <si>
    <t>х
(кроме кардиологического для больных с ОКС, сосудистой хирургии, офтальмологического, оториноларингологического, хирургического, травматолого-ортопедического, нейрохирургического, ревматологического, гастроэнтерологического, кардиохирургического, гематологического рентгенхирургического</t>
  </si>
  <si>
    <t>РСЦ - кардиологическое для больных с ОКС;</t>
  </si>
  <si>
    <t>Сосудистой хирургии</t>
  </si>
  <si>
    <t>Рентгенхирургическое</t>
  </si>
  <si>
    <t>х
(кроме перинатального центра, урологического, хирургического, торакальной хирургии, эндокринологического)</t>
  </si>
  <si>
    <t>Перинатальный центр</t>
  </si>
  <si>
    <t>х</t>
  </si>
  <si>
    <t>х
(кроме хирургического 3-го уровня, челюстно-лицевой  хирургии, оториноларингологи-ческого)</t>
  </si>
  <si>
    <t>х
(экстренная травматология)</t>
  </si>
  <si>
    <t>х
(кроме кардиологического (ПСО), хирургического 3 ур., сердечно-сосудистого 3 ур., нейрохирургического 3 ур.)</t>
  </si>
  <si>
    <t>Хирургическое 3 ур</t>
  </si>
  <si>
    <t>Сердечно-сосудистое 3 ур</t>
  </si>
  <si>
    <t>Нейрохирургическое 3 ур</t>
  </si>
  <si>
    <t>х
(кроме перинатального центра)</t>
  </si>
  <si>
    <t>х
(кроме кардиологического (ПСО) и гематологического отделений)</t>
  </si>
  <si>
    <t>х
(кроме кардиологического для больных с ОКС)</t>
  </si>
  <si>
    <t>кардиологические для больных с ОКС (ПСО)</t>
  </si>
  <si>
    <t>х
(кроме онологического)</t>
  </si>
  <si>
    <t>х
(кроме кардиологичесого для больных с ОКС, онкологического, перинатального центра и травматологии и ортопедии)</t>
  </si>
  <si>
    <t>х
(кроме онкологического)</t>
  </si>
  <si>
    <t>х (кроме хирургического (онкология) и хирургического (травматология)</t>
  </si>
  <si>
    <t>Кдк</t>
  </si>
  <si>
    <t>4=1*2*3</t>
  </si>
  <si>
    <t>Приложение 2.7
к Тарифному соглашению 
в системе ОМС Оренбургской области 
на 2021 год от "29 " декабря  2020г.</t>
  </si>
  <si>
    <t>Приложение 6.2
к Тарифному соглашению 
в системе ОМС Оренбургской области 
на 2021 год от "29 " декабря  2020г.</t>
  </si>
  <si>
    <t>СК смп</t>
  </si>
  <si>
    <r>
      <t>Приложение 1 
к соглашению о внесении изменений и дополнений в Тарифное соглашение в системе ОМС Оренбургской области на 2021 год 
от "31" мая 20</t>
    </r>
    <r>
      <rPr>
        <sz val="10"/>
        <color theme="1"/>
        <rFont val="Arial"/>
        <family val="2"/>
        <charset val="204"/>
      </rPr>
      <t>21</t>
    </r>
    <r>
      <rPr>
        <sz val="10"/>
        <rFont val="Arial"/>
        <family val="2"/>
        <charset val="204"/>
      </rPr>
      <t xml:space="preserve"> г.</t>
    </r>
  </si>
  <si>
    <t xml:space="preserve">ГАУЗ "ОЦМР"  </t>
  </si>
  <si>
    <t>ГБУЗ "Абдулинская МБ"</t>
  </si>
  <si>
    <t>ГБУЗ "Восточная ТМБ"</t>
  </si>
  <si>
    <t>ГБУЗ "Соль-Илецкая МБ"</t>
  </si>
  <si>
    <t>ГБУЗ "Сорочинская МБ"</t>
  </si>
  <si>
    <t>доля до 20 тыс.чел</t>
  </si>
  <si>
    <t>доля до 50 тыс.чел</t>
  </si>
  <si>
    <t xml:space="preserve">* доля населения, обслуживаемая подразделением, расположенным в сельской местности, отдаленных территориях, поселках городского типа и малых городах с численностью населения до 50 тысяч человек;
</t>
  </si>
  <si>
    <t>МО, стуктурные подразделения которых имеют разные коэффициенты</t>
  </si>
  <si>
    <t>доля населения *</t>
  </si>
  <si>
    <t>Приложение 2 
к соглашению о внесении изменений и допол-
нений  в Тарифное соглашение в системе ОМС 
Оренбургской области на 2021 год 
от "31" мая 2021 г.</t>
  </si>
  <si>
    <t>Приложение 3
к соглашению о внесении изменений и допол-
нений  в Тарифное соглашение в системе ОМС 
Оренбургской области на 2021 год 
от "31" мая 2021 г.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</si>
  <si>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2021 год (с 01.05.2021г.)</t>
  </si>
  <si>
    <t>Приложение 4
к соглашению о внесении изменений 
и дополнений  в Тарифное соглашение в системе ОМС 
Оренбургской области на 2021 год 
от "31" мая 2021 г.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</si>
  <si>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2021 год (с 01.05.2021г.)</t>
  </si>
  <si>
    <t>ГАУЗ "ГБ № 2" г. Орска</t>
  </si>
  <si>
    <t>ГАУЗ "СП" г.Новотроицка</t>
  </si>
  <si>
    <t>ГБУЗ "ГБ" г. Бугуруслана</t>
  </si>
  <si>
    <t>ЧУЗ "РЖД-Медицина" г.Бузулук"</t>
  </si>
  <si>
    <t>ЧУЗ "РЖД-Медицина" г. Абдулино"</t>
  </si>
  <si>
    <t>ГАУЗ "БСМП" г.Новотроицка</t>
  </si>
  <si>
    <t>560228</t>
  </si>
  <si>
    <t>560230</t>
  </si>
  <si>
    <t>ГБУЗ "Восточная ТМР"</t>
  </si>
  <si>
    <t xml:space="preserve"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 с 01.05.2021 г. </t>
  </si>
  <si>
    <t>Приложение 5
к соглашению о внесении изменений 
и дополнений  в Тарифное соглашение 
в системе ОМС Оренбургской области на 2021 год 
от "31" мая 2021 г.</t>
  </si>
  <si>
    <t>Приложение 6
к соглашению о внесении изменений 
и дополнений  в Тарифное соглашение 
в системе ОМС Оренбургской области на 2021 год 
от "31" мая 2021 г.</t>
  </si>
  <si>
    <t>ГАУЗ ООКБ №2</t>
  </si>
  <si>
    <t>ГАУЗ "Областной центр медицинской реабилитации"</t>
  </si>
  <si>
    <t>ГБУЗ "Абдулинская МР"</t>
  </si>
  <si>
    <t>ГБУЗ "Соль-Илецкая МР"</t>
  </si>
  <si>
    <t>ГБУЗ "Сорочинская МР"</t>
  </si>
  <si>
    <t>Коэффициенты дифференциации подушевого норматива 
и подушевые  нормативы финансового обеспечения скорой медицинской помощи (ПНсмп i ) на 2021 год (с 01.05.2021г.)</t>
  </si>
  <si>
    <t>Приложение 7
к соглашению о внесении изменений 
и дополнений  в Тарифное соглашение 
в системе ОМС Оренбургской области на 2021 год 
от "31" мая 2021 г.</t>
  </si>
  <si>
    <t>Приложение 8
к соглашению о внесении изменений 
и дополнений  в Тарифное соглашение 
в системе ОМС Оренбургской области на 2021 год 
от "31" мая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</si>
</sst>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#,##0.0000"/>
    <numFmt numFmtId="165" formatCode="0.0000"/>
    <numFmt numFmtId="166" formatCode="_(* #,##0.00_);_(* \(#,##0.00\);_(* &quot;-&quot;??_);_(@_)"/>
    <numFmt numFmtId="167" formatCode="_-* #,##0.000_р_._-;\-* #,##0.000_р_._-;_-* &quot;-&quot;??_р_._-;_-@_-"/>
    <numFmt numFmtId="168" formatCode="#,##0.00000"/>
    <numFmt numFmtId="169" formatCode="0.000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8"/>
      <color indexed="8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sz val="8"/>
      <color theme="1"/>
      <name val="Arial"/>
      <family val="2"/>
    </font>
    <font>
      <sz val="8"/>
      <name val="Arial"/>
      <family val="2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color indexed="59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1"/>
    </font>
    <font>
      <sz val="11"/>
      <name val="Calibri"/>
      <family val="2"/>
      <charset val="204"/>
    </font>
    <font>
      <sz val="10"/>
      <color theme="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9" fillId="0" borderId="0"/>
    <xf numFmtId="0" fontId="9" fillId="0" borderId="0"/>
    <xf numFmtId="0" fontId="24" fillId="0" borderId="0"/>
    <xf numFmtId="0" fontId="3" fillId="0" borderId="0"/>
    <xf numFmtId="43" fontId="24" fillId="0" borderId="0" applyFont="0" applyFill="0" applyBorder="0" applyAlignment="0" applyProtection="0"/>
    <xf numFmtId="0" fontId="30" fillId="0" borderId="0"/>
    <xf numFmtId="0" fontId="17" fillId="0" borderId="0"/>
    <xf numFmtId="0" fontId="35" fillId="0" borderId="0"/>
    <xf numFmtId="166" fontId="9" fillId="0" borderId="0" applyFont="0" applyFill="0" applyBorder="0" applyAlignment="0" applyProtection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2" fillId="0" borderId="0"/>
    <xf numFmtId="0" fontId="22" fillId="0" borderId="0"/>
    <xf numFmtId="0" fontId="1" fillId="0" borderId="0"/>
    <xf numFmtId="0" fontId="9" fillId="0" borderId="0"/>
    <xf numFmtId="0" fontId="9" fillId="0" borderId="0"/>
    <xf numFmtId="0" fontId="37" fillId="0" borderId="0"/>
    <xf numFmtId="0" fontId="9" fillId="0" borderId="0"/>
  </cellStyleXfs>
  <cellXfs count="223">
    <xf numFmtId="0" fontId="0" fillId="0" borderId="0" xfId="0"/>
    <xf numFmtId="0" fontId="5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1" applyFill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textRotation="90" wrapText="1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top" wrapText="1"/>
    </xf>
    <xf numFmtId="0" fontId="9" fillId="0" borderId="6" xfId="1" applyFill="1" applyBorder="1" applyAlignment="1">
      <alignment horizontal="center" vertical="center" wrapText="1"/>
    </xf>
    <xf numFmtId="0" fontId="9" fillId="0" borderId="1" xfId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9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wrapText="1"/>
    </xf>
    <xf numFmtId="0" fontId="16" fillId="0" borderId="1" xfId="0" applyNumberFormat="1" applyFont="1" applyFill="1" applyBorder="1" applyAlignment="1">
      <alignment horizontal="center" vertical="center"/>
    </xf>
    <xf numFmtId="0" fontId="9" fillId="0" borderId="8" xfId="1" applyFill="1" applyBorder="1" applyAlignment="1">
      <alignment horizontal="center" vertical="center" wrapText="1"/>
    </xf>
    <xf numFmtId="0" fontId="9" fillId="0" borderId="2" xfId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0" fillId="0" borderId="6" xfId="0" applyFill="1" applyBorder="1"/>
    <xf numFmtId="0" fontId="0" fillId="0" borderId="1" xfId="0" applyFill="1" applyBorder="1"/>
    <xf numFmtId="0" fontId="10" fillId="0" borderId="1" xfId="0" applyFont="1" applyFill="1" applyBorder="1"/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9" fillId="0" borderId="0" xfId="2" applyFont="1" applyFill="1" applyAlignment="1">
      <alignment vertical="center" wrapText="1"/>
    </xf>
    <xf numFmtId="0" fontId="9" fillId="0" borderId="0" xfId="2" applyFont="1" applyFill="1"/>
    <xf numFmtId="0" fontId="21" fillId="0" borderId="1" xfId="1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22" fillId="0" borderId="1" xfId="1" applyNumberFormat="1" applyFont="1" applyFill="1" applyBorder="1" applyAlignment="1">
      <alignment vertical="center"/>
    </xf>
    <xf numFmtId="2" fontId="9" fillId="0" borderId="1" xfId="2" applyNumberFormat="1" applyFont="1" applyFill="1" applyBorder="1"/>
    <xf numFmtId="0" fontId="9" fillId="0" borderId="0" xfId="2" applyFont="1" applyFill="1" applyAlignment="1">
      <alignment wrapText="1"/>
    </xf>
    <xf numFmtId="0" fontId="23" fillId="0" borderId="0" xfId="2" applyFont="1" applyFill="1" applyAlignment="1">
      <alignment horizontal="center" vertical="center" wrapText="1"/>
    </xf>
    <xf numFmtId="0" fontId="9" fillId="0" borderId="10" xfId="2" applyFont="1" applyFill="1" applyBorder="1" applyAlignment="1">
      <alignment horizontal="left" wrapText="1"/>
    </xf>
    <xf numFmtId="0" fontId="9" fillId="0" borderId="1" xfId="2" applyFont="1" applyFill="1" applyBorder="1" applyAlignment="1">
      <alignment horizontal="left" wrapText="1"/>
    </xf>
    <xf numFmtId="0" fontId="19" fillId="0" borderId="0" xfId="2" applyFont="1" applyFill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wrapText="1"/>
    </xf>
    <xf numFmtId="0" fontId="9" fillId="0" borderId="1" xfId="1" applyNumberFormat="1" applyFont="1" applyFill="1" applyBorder="1" applyAlignment="1">
      <alignment horizontal="left" vertical="top"/>
    </xf>
    <xf numFmtId="0" fontId="9" fillId="0" borderId="1" xfId="2" applyNumberFormat="1" applyFont="1" applyFill="1" applyBorder="1" applyAlignment="1">
      <alignment horizontal="left" wrapText="1"/>
    </xf>
    <xf numFmtId="164" fontId="9" fillId="0" borderId="1" xfId="2" applyNumberFormat="1" applyFont="1" applyFill="1" applyBorder="1"/>
    <xf numFmtId="4" fontId="9" fillId="0" borderId="1" xfId="2" applyNumberFormat="1" applyFont="1" applyFill="1" applyBorder="1"/>
    <xf numFmtId="0" fontId="9" fillId="0" borderId="0" xfId="2" applyFont="1" applyFill="1" applyAlignment="1">
      <alignment vertical="center"/>
    </xf>
    <xf numFmtId="164" fontId="9" fillId="0" borderId="0" xfId="2" applyNumberFormat="1" applyFont="1" applyFill="1"/>
    <xf numFmtId="0" fontId="10" fillId="0" borderId="0" xfId="0" applyFont="1" applyFill="1"/>
    <xf numFmtId="0" fontId="9" fillId="0" borderId="1" xfId="6" applyFont="1" applyFill="1" applyBorder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center" vertical="center" wrapText="1"/>
    </xf>
    <xf numFmtId="0" fontId="19" fillId="0" borderId="1" xfId="7" applyNumberFormat="1" applyFont="1" applyFill="1" applyBorder="1" applyAlignment="1">
      <alignment wrapText="1"/>
    </xf>
    <xf numFmtId="3" fontId="31" fillId="0" borderId="1" xfId="0" applyNumberFormat="1" applyFont="1" applyFill="1" applyBorder="1"/>
    <xf numFmtId="0" fontId="9" fillId="0" borderId="1" xfId="7" applyNumberFormat="1" applyFont="1" applyFill="1" applyBorder="1" applyAlignment="1">
      <alignment vertical="top" wrapText="1"/>
    </xf>
    <xf numFmtId="3" fontId="10" fillId="0" borderId="1" xfId="0" applyNumberFormat="1" applyFont="1" applyFill="1" applyBorder="1"/>
    <xf numFmtId="0" fontId="32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wrapText="1"/>
    </xf>
    <xf numFmtId="1" fontId="31" fillId="0" borderId="6" xfId="6" applyNumberFormat="1" applyFont="1" applyFill="1" applyBorder="1" applyAlignment="1">
      <alignment horizontal="center" vertical="center"/>
    </xf>
    <xf numFmtId="2" fontId="31" fillId="0" borderId="1" xfId="6" applyNumberFormat="1" applyFont="1" applyFill="1" applyBorder="1"/>
    <xf numFmtId="1" fontId="31" fillId="0" borderId="1" xfId="6" applyNumberFormat="1" applyFont="1" applyFill="1" applyBorder="1" applyAlignment="1">
      <alignment horizontal="center" vertical="center"/>
    </xf>
    <xf numFmtId="1" fontId="10" fillId="0" borderId="6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/>
    <xf numFmtId="1" fontId="10" fillId="0" borderId="1" xfId="6" applyNumberFormat="1" applyFont="1" applyFill="1" applyBorder="1" applyAlignment="1">
      <alignment horizontal="center" vertical="center"/>
    </xf>
    <xf numFmtId="1" fontId="31" fillId="0" borderId="1" xfId="6" applyNumberFormat="1" applyFont="1" applyFill="1" applyBorder="1" applyAlignment="1">
      <alignment horizontal="center"/>
    </xf>
    <xf numFmtId="0" fontId="31" fillId="0" borderId="1" xfId="0" applyFont="1" applyFill="1" applyBorder="1"/>
    <xf numFmtId="0" fontId="10" fillId="0" borderId="0" xfId="0" applyFont="1" applyFill="1" applyBorder="1"/>
    <xf numFmtId="0" fontId="10" fillId="0" borderId="0" xfId="2" applyFont="1" applyFill="1"/>
    <xf numFmtId="167" fontId="18" fillId="0" borderId="1" xfId="5" applyNumberFormat="1" applyFont="1" applyFill="1" applyBorder="1" applyAlignment="1">
      <alignment horizontal="center" vertical="center" wrapText="1"/>
    </xf>
    <xf numFmtId="0" fontId="6" fillId="0" borderId="0" xfId="24" applyFont="1" applyFill="1" applyAlignment="1">
      <alignment horizontal="center" vertical="center"/>
    </xf>
    <xf numFmtId="0" fontId="6" fillId="0" borderId="0" xfId="24" applyFont="1" applyFill="1" applyAlignment="1">
      <alignment wrapText="1"/>
    </xf>
    <xf numFmtId="0" fontId="6" fillId="0" borderId="0" xfId="24" applyFont="1" applyFill="1"/>
    <xf numFmtId="0" fontId="6" fillId="0" borderId="0" xfId="24" applyFont="1" applyFill="1" applyAlignment="1">
      <alignment shrinkToFit="1"/>
    </xf>
    <xf numFmtId="0" fontId="39" fillId="0" borderId="0" xfId="2" applyFont="1" applyFill="1" applyAlignment="1">
      <alignment vertical="center"/>
    </xf>
    <xf numFmtId="0" fontId="41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41" fillId="0" borderId="1" xfId="0" applyFont="1" applyFill="1" applyBorder="1"/>
    <xf numFmtId="0" fontId="13" fillId="0" borderId="1" xfId="0" applyFont="1" applyFill="1" applyBorder="1" applyAlignment="1">
      <alignment horizontal="left" vertical="top"/>
    </xf>
    <xf numFmtId="0" fontId="14" fillId="0" borderId="1" xfId="0" applyFont="1" applyFill="1" applyBorder="1"/>
    <xf numFmtId="0" fontId="17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/>
    </xf>
    <xf numFmtId="43" fontId="18" fillId="0" borderId="1" xfId="5" applyFont="1" applyFill="1" applyBorder="1" applyAlignment="1">
      <alignment horizontal="center" vertical="center" wrapText="1"/>
    </xf>
    <xf numFmtId="0" fontId="25" fillId="0" borderId="0" xfId="0" applyFont="1" applyFill="1"/>
    <xf numFmtId="0" fontId="26" fillId="0" borderId="1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5" fillId="0" borderId="0" xfId="24" applyFont="1" applyFill="1" applyAlignment="1">
      <alignment horizontal="left" vertical="center" wrapText="1"/>
    </xf>
    <xf numFmtId="0" fontId="6" fillId="0" borderId="0" xfId="24" applyFont="1" applyFill="1" applyAlignment="1">
      <alignment horizontal="center" wrapText="1"/>
    </xf>
    <xf numFmtId="0" fontId="5" fillId="0" borderId="0" xfId="24" applyFont="1" applyFill="1" applyAlignment="1">
      <alignment horizontal="left" vertical="center"/>
    </xf>
    <xf numFmtId="0" fontId="18" fillId="0" borderId="0" xfId="24" applyFont="1" applyFill="1" applyAlignment="1">
      <alignment horizontal="center" wrapText="1"/>
    </xf>
    <xf numFmtId="0" fontId="9" fillId="0" borderId="0" xfId="2" applyFont="1" applyFill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textRotation="90" wrapText="1"/>
    </xf>
    <xf numFmtId="0" fontId="9" fillId="0" borderId="1" xfId="1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/>
    <xf numFmtId="165" fontId="9" fillId="0" borderId="0" xfId="2" applyNumberFormat="1" applyFont="1" applyFill="1"/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/>
    <xf numFmtId="2" fontId="9" fillId="0" borderId="1" xfId="6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43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/>
    <xf numFmtId="0" fontId="6" fillId="0" borderId="1" xfId="24" applyFont="1" applyFill="1" applyBorder="1" applyAlignment="1">
      <alignment horizontal="center" vertical="center" wrapText="1"/>
    </xf>
    <xf numFmtId="0" fontId="5" fillId="0" borderId="1" xfId="25" applyFont="1" applyFill="1" applyBorder="1" applyAlignment="1">
      <alignment horizontal="center" vertical="center" wrapText="1"/>
    </xf>
    <xf numFmtId="0" fontId="18" fillId="0" borderId="1" xfId="25" applyFont="1" applyFill="1" applyBorder="1" applyAlignment="1">
      <alignment horizontal="center" vertical="center" wrapText="1"/>
    </xf>
    <xf numFmtId="0" fontId="5" fillId="0" borderId="1" xfId="26" applyNumberFormat="1" applyFont="1" applyFill="1" applyBorder="1" applyAlignment="1">
      <alignment horizontal="left" vertical="center" wrapText="1"/>
    </xf>
    <xf numFmtId="0" fontId="18" fillId="0" borderId="1" xfId="24" applyFont="1" applyFill="1" applyBorder="1" applyAlignment="1">
      <alignment horizontal="center" vertical="top" wrapText="1"/>
    </xf>
    <xf numFmtId="0" fontId="6" fillId="0" borderId="1" xfId="24" applyFont="1" applyFill="1" applyBorder="1" applyAlignment="1">
      <alignment horizontal="center" wrapText="1"/>
    </xf>
    <xf numFmtId="0" fontId="18" fillId="0" borderId="1" xfId="24" applyFont="1" applyFill="1" applyBorder="1" applyAlignment="1">
      <alignment horizontal="center" wrapText="1"/>
    </xf>
    <xf numFmtId="0" fontId="18" fillId="0" borderId="1" xfId="24" applyFont="1" applyFill="1" applyBorder="1" applyAlignment="1">
      <alignment horizontal="center" vertical="center" wrapText="1"/>
    </xf>
    <xf numFmtId="0" fontId="6" fillId="0" borderId="1" xfId="24" applyFont="1" applyFill="1" applyBorder="1" applyAlignment="1">
      <alignment horizontal="center" vertical="center"/>
    </xf>
    <xf numFmtId="0" fontId="6" fillId="0" borderId="1" xfId="24" applyFont="1" applyFill="1" applyBorder="1" applyAlignment="1">
      <alignment horizontal="center"/>
    </xf>
    <xf numFmtId="0" fontId="6" fillId="0" borderId="1" xfId="24" applyFont="1" applyFill="1" applyBorder="1" applyAlignment="1">
      <alignment horizontal="center" vertical="center" shrinkToFit="1"/>
    </xf>
    <xf numFmtId="0" fontId="5" fillId="0" borderId="1" xfId="26" applyNumberFormat="1" applyFont="1" applyFill="1" applyBorder="1" applyAlignment="1">
      <alignment horizontal="left" vertical="center" wrapText="1" shrinkToFit="1"/>
    </xf>
    <xf numFmtId="0" fontId="18" fillId="0" borderId="1" xfId="25" applyFont="1" applyFill="1" applyBorder="1" applyAlignment="1">
      <alignment horizontal="center" vertical="center" wrapText="1" shrinkToFit="1"/>
    </xf>
    <xf numFmtId="0" fontId="18" fillId="0" borderId="1" xfId="24" applyFont="1" applyFill="1" applyBorder="1" applyAlignment="1">
      <alignment horizontal="center" wrapText="1" shrinkToFit="1"/>
    </xf>
    <xf numFmtId="0" fontId="38" fillId="0" borderId="1" xfId="24" applyFont="1" applyFill="1" applyBorder="1" applyAlignment="1">
      <alignment horizontal="center" wrapText="1"/>
    </xf>
    <xf numFmtId="0" fontId="5" fillId="0" borderId="1" xfId="24" applyNumberFormat="1" applyFont="1" applyFill="1" applyBorder="1" applyAlignment="1">
      <alignment horizontal="left" vertical="top" wrapText="1"/>
    </xf>
    <xf numFmtId="0" fontId="5" fillId="0" borderId="1" xfId="26" applyNumberFormat="1" applyFont="1" applyFill="1" applyBorder="1" applyAlignment="1">
      <alignment horizontal="left" vertical="top" wrapText="1"/>
    </xf>
    <xf numFmtId="0" fontId="5" fillId="0" borderId="1" xfId="24" applyNumberFormat="1" applyFont="1" applyFill="1" applyBorder="1" applyAlignment="1">
      <alignment horizontal="left" vertical="center" wrapText="1"/>
    </xf>
    <xf numFmtId="0" fontId="5" fillId="0" borderId="1" xfId="24" applyFont="1" applyFill="1" applyBorder="1" applyAlignment="1">
      <alignment horizontal="left" vertical="center" wrapText="1"/>
    </xf>
    <xf numFmtId="0" fontId="9" fillId="0" borderId="0" xfId="2" applyFont="1" applyFill="1" applyBorder="1"/>
    <xf numFmtId="0" fontId="9" fillId="0" borderId="0" xfId="2" applyFont="1" applyFill="1" applyAlignment="1">
      <alignment horizontal="righ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5" fillId="0" borderId="1" xfId="26" applyNumberFormat="1" applyFont="1" applyFill="1" applyBorder="1" applyAlignment="1">
      <alignment vertical="center" wrapText="1"/>
    </xf>
    <xf numFmtId="2" fontId="9" fillId="0" borderId="0" xfId="2" applyNumberFormat="1" applyFont="1" applyFill="1" applyAlignment="1">
      <alignment vertical="center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0" borderId="4" xfId="2" applyNumberFormat="1" applyFont="1" applyFill="1" applyBorder="1"/>
    <xf numFmtId="0" fontId="39" fillId="0" borderId="0" xfId="2" applyFont="1" applyFill="1"/>
    <xf numFmtId="169" fontId="9" fillId="0" borderId="0" xfId="2" applyNumberFormat="1" applyFont="1" applyFill="1" applyAlignment="1">
      <alignment wrapText="1"/>
    </xf>
    <xf numFmtId="165" fontId="10" fillId="0" borderId="1" xfId="2" applyNumberFormat="1" applyFont="1" applyFill="1" applyBorder="1" applyAlignment="1">
      <alignment horizontal="center" vertical="center" wrapText="1"/>
    </xf>
    <xf numFmtId="165" fontId="22" fillId="0" borderId="1" xfId="1" applyNumberFormat="1" applyFont="1" applyFill="1" applyBorder="1" applyAlignment="1">
      <alignment vertical="center"/>
    </xf>
    <xf numFmtId="0" fontId="23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right" wrapText="1"/>
    </xf>
    <xf numFmtId="0" fontId="9" fillId="0" borderId="4" xfId="2" applyFont="1" applyFill="1" applyBorder="1" applyAlignment="1">
      <alignment horizontal="left" wrapText="1"/>
    </xf>
    <xf numFmtId="0" fontId="20" fillId="0" borderId="11" xfId="2" applyFont="1" applyFill="1" applyBorder="1" applyAlignment="1">
      <alignment horizontal="center" vertical="center" wrapText="1"/>
    </xf>
    <xf numFmtId="165" fontId="20" fillId="0" borderId="7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165" fontId="44" fillId="0" borderId="1" xfId="2" applyNumberFormat="1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 wrapText="1"/>
    </xf>
    <xf numFmtId="0" fontId="45" fillId="0" borderId="1" xfId="0" applyNumberFormat="1" applyFont="1" applyFill="1" applyBorder="1" applyAlignment="1">
      <alignment horizontal="center" vertical="center"/>
    </xf>
    <xf numFmtId="0" fontId="45" fillId="0" borderId="1" xfId="0" applyNumberFormat="1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6" fillId="0" borderId="1" xfId="24" applyFont="1" applyFill="1" applyBorder="1" applyAlignment="1">
      <alignment horizontal="center" vertical="center"/>
    </xf>
    <xf numFmtId="0" fontId="5" fillId="0" borderId="1" xfId="26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2" fontId="39" fillId="0" borderId="0" xfId="2" applyNumberFormat="1" applyFont="1" applyFill="1" applyAlignment="1">
      <alignment vertical="center"/>
    </xf>
    <xf numFmtId="0" fontId="5" fillId="0" borderId="1" xfId="26" applyNumberFormat="1" applyFont="1" applyFill="1" applyBorder="1" applyAlignment="1">
      <alignment horizontal="left" vertical="center" wrapText="1"/>
    </xf>
    <xf numFmtId="0" fontId="9" fillId="0" borderId="0" xfId="2" applyFont="1" applyFill="1" applyAlignment="1">
      <alignment horizontal="right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5" fillId="0" borderId="1" xfId="26" applyNumberFormat="1" applyFont="1" applyFill="1" applyBorder="1" applyAlignment="1">
      <alignment horizontal="left" vertical="center" wrapText="1"/>
    </xf>
    <xf numFmtId="0" fontId="6" fillId="0" borderId="1" xfId="24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 wrapText="1"/>
    </xf>
    <xf numFmtId="0" fontId="28" fillId="0" borderId="0" xfId="24" applyFont="1" applyFill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1" fontId="10" fillId="0" borderId="2" xfId="6" applyNumberFormat="1" applyFont="1" applyFill="1" applyBorder="1" applyAlignment="1">
      <alignment horizontal="center" vertical="center"/>
    </xf>
    <xf numFmtId="1" fontId="10" fillId="0" borderId="9" xfId="6" applyNumberFormat="1" applyFont="1" applyFill="1" applyBorder="1" applyAlignment="1">
      <alignment horizontal="center" vertical="center"/>
    </xf>
    <xf numFmtId="1" fontId="10" fillId="0" borderId="7" xfId="6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right" wrapText="1"/>
    </xf>
    <xf numFmtId="0" fontId="9" fillId="0" borderId="0" xfId="2" applyFont="1" applyFill="1" applyAlignment="1">
      <alignment horizontal="right"/>
    </xf>
    <xf numFmtId="164" fontId="9" fillId="0" borderId="0" xfId="2" applyNumberFormat="1" applyFont="1" applyFill="1" applyAlignment="1">
      <alignment horizontal="right" wrapText="1"/>
    </xf>
    <xf numFmtId="0" fontId="9" fillId="0" borderId="0" xfId="2" applyFont="1" applyFill="1" applyAlignment="1">
      <alignment horizontal="left" vertical="center" wrapText="1"/>
    </xf>
    <xf numFmtId="0" fontId="20" fillId="0" borderId="1" xfId="2" applyFont="1" applyFill="1" applyBorder="1" applyAlignment="1">
      <alignment horizontal="center" vertical="center" wrapText="1"/>
    </xf>
    <xf numFmtId="165" fontId="20" fillId="0" borderId="1" xfId="2" applyNumberFormat="1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165" fontId="20" fillId="0" borderId="9" xfId="2" applyNumberFormat="1" applyFont="1" applyFill="1" applyBorder="1" applyAlignment="1">
      <alignment horizontal="center" vertical="center" wrapText="1"/>
    </xf>
    <xf numFmtId="165" fontId="20" fillId="0" borderId="7" xfId="2" applyNumberFormat="1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textRotation="90" wrapText="1"/>
    </xf>
    <xf numFmtId="49" fontId="13" fillId="0" borderId="7" xfId="1" applyNumberFormat="1" applyFont="1" applyFill="1" applyBorder="1" applyAlignment="1">
      <alignment horizontal="center" vertical="center" textRotation="90" wrapText="1"/>
    </xf>
    <xf numFmtId="0" fontId="9" fillId="0" borderId="0" xfId="1" applyFont="1" applyFill="1" applyAlignment="1">
      <alignment horizontal="right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center" vertical="center" wrapText="1"/>
    </xf>
    <xf numFmtId="49" fontId="13" fillId="0" borderId="6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left"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28">
    <cellStyle name="Excel Built-in Normal" xfId="10"/>
    <cellStyle name="Normal_КСГ_1" xfId="22"/>
    <cellStyle name="Обычный" xfId="0" builtinId="0"/>
    <cellStyle name="Обычный 10" xfId="23"/>
    <cellStyle name="Обычный 16" xfId="16"/>
    <cellStyle name="Обычный 17" xfId="15"/>
    <cellStyle name="Обычный 2" xfId="8"/>
    <cellStyle name="Обычный 2 2" xfId="3"/>
    <cellStyle name="Обычный 2 2 2" xfId="2"/>
    <cellStyle name="Обычный 2 3" xfId="24"/>
    <cellStyle name="Обычный 20" xfId="17"/>
    <cellStyle name="Обычный 22" xfId="18"/>
    <cellStyle name="Обычный 24" xfId="19"/>
    <cellStyle name="Обычный 3" xfId="6"/>
    <cellStyle name="Обычный 4" xfId="11"/>
    <cellStyle name="Обычный 5" xfId="13"/>
    <cellStyle name="Обычный 6" xfId="12"/>
    <cellStyle name="Обычный 7" xfId="21"/>
    <cellStyle name="Обычный 7 2" xfId="27"/>
    <cellStyle name="Обычный 8" xfId="14"/>
    <cellStyle name="Обычный 9" xfId="4"/>
    <cellStyle name="Обычный_Лист1" xfId="1"/>
    <cellStyle name="Обычный_Лист1 2" xfId="7"/>
    <cellStyle name="Обычный_Лист1 2 2" xfId="25"/>
    <cellStyle name="Обычный_пр1" xfId="26"/>
    <cellStyle name="Процентный 2" xfId="20"/>
    <cellStyle name="Финансовый" xfId="5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110" zoomScaleNormal="100" zoomScaleSheetLayoutView="110" workbookViewId="0">
      <selection activeCell="C1" sqref="C1:E1"/>
    </sheetView>
  </sheetViews>
  <sheetFormatPr defaultColWidth="11.42578125" defaultRowHeight="12.75" x14ac:dyDescent="0.2"/>
  <cols>
    <col min="1" max="1" width="9.42578125" style="46" customWidth="1"/>
    <col min="2" max="2" width="40.5703125" style="52" customWidth="1"/>
    <col min="3" max="3" width="13.85546875" style="116" customWidth="1"/>
    <col min="4" max="5" width="11.42578125" style="46" customWidth="1"/>
    <col min="6" max="243" width="11.42578125" style="46"/>
    <col min="244" max="244" width="3.85546875" style="46" customWidth="1"/>
    <col min="245" max="245" width="9.42578125" style="46" customWidth="1"/>
    <col min="246" max="246" width="32.7109375" style="46" customWidth="1"/>
    <col min="247" max="251" width="11.42578125" style="46" customWidth="1"/>
    <col min="252" max="252" width="17.7109375" style="46" customWidth="1"/>
    <col min="253" max="253" width="12.7109375" style="46" customWidth="1"/>
    <col min="254" max="255" width="11.42578125" style="46" customWidth="1"/>
    <col min="256" max="256" width="15.85546875" style="46" customWidth="1"/>
    <col min="257" max="258" width="13.85546875" style="46" bestFit="1" customWidth="1"/>
    <col min="259" max="259" width="11.42578125" style="46"/>
    <col min="260" max="260" width="8.85546875" style="46" customWidth="1"/>
    <col min="261" max="499" width="11.42578125" style="46"/>
    <col min="500" max="500" width="3.85546875" style="46" customWidth="1"/>
    <col min="501" max="501" width="9.42578125" style="46" customWidth="1"/>
    <col min="502" max="502" width="32.7109375" style="46" customWidth="1"/>
    <col min="503" max="507" width="11.42578125" style="46" customWidth="1"/>
    <col min="508" max="508" width="17.7109375" style="46" customWidth="1"/>
    <col min="509" max="509" width="12.7109375" style="46" customWidth="1"/>
    <col min="510" max="511" width="11.42578125" style="46" customWidth="1"/>
    <col min="512" max="512" width="15.85546875" style="46" customWidth="1"/>
    <col min="513" max="514" width="13.85546875" style="46" bestFit="1" customWidth="1"/>
    <col min="515" max="515" width="11.42578125" style="46"/>
    <col min="516" max="516" width="8.85546875" style="46" customWidth="1"/>
    <col min="517" max="755" width="11.42578125" style="46"/>
    <col min="756" max="756" width="3.85546875" style="46" customWidth="1"/>
    <col min="757" max="757" width="9.42578125" style="46" customWidth="1"/>
    <col min="758" max="758" width="32.7109375" style="46" customWidth="1"/>
    <col min="759" max="763" width="11.42578125" style="46" customWidth="1"/>
    <col min="764" max="764" width="17.7109375" style="46" customWidth="1"/>
    <col min="765" max="765" width="12.7109375" style="46" customWidth="1"/>
    <col min="766" max="767" width="11.42578125" style="46" customWidth="1"/>
    <col min="768" max="768" width="15.85546875" style="46" customWidth="1"/>
    <col min="769" max="770" width="13.85546875" style="46" bestFit="1" customWidth="1"/>
    <col min="771" max="771" width="11.42578125" style="46"/>
    <col min="772" max="772" width="8.85546875" style="46" customWidth="1"/>
    <col min="773" max="1011" width="11.42578125" style="46"/>
    <col min="1012" max="1012" width="3.85546875" style="46" customWidth="1"/>
    <col min="1013" max="1013" width="9.42578125" style="46" customWidth="1"/>
    <col min="1014" max="1014" width="32.7109375" style="46" customWidth="1"/>
    <col min="1015" max="1019" width="11.42578125" style="46" customWidth="1"/>
    <col min="1020" max="1020" width="17.7109375" style="46" customWidth="1"/>
    <col min="1021" max="1021" width="12.7109375" style="46" customWidth="1"/>
    <col min="1022" max="1023" width="11.42578125" style="46" customWidth="1"/>
    <col min="1024" max="1024" width="15.85546875" style="46" customWidth="1"/>
    <col min="1025" max="1026" width="13.85546875" style="46" bestFit="1" customWidth="1"/>
    <col min="1027" max="1027" width="11.42578125" style="46"/>
    <col min="1028" max="1028" width="8.85546875" style="46" customWidth="1"/>
    <col min="1029" max="1267" width="11.42578125" style="46"/>
    <col min="1268" max="1268" width="3.85546875" style="46" customWidth="1"/>
    <col min="1269" max="1269" width="9.42578125" style="46" customWidth="1"/>
    <col min="1270" max="1270" width="32.7109375" style="46" customWidth="1"/>
    <col min="1271" max="1275" width="11.42578125" style="46" customWidth="1"/>
    <col min="1276" max="1276" width="17.7109375" style="46" customWidth="1"/>
    <col min="1277" max="1277" width="12.7109375" style="46" customWidth="1"/>
    <col min="1278" max="1279" width="11.42578125" style="46" customWidth="1"/>
    <col min="1280" max="1280" width="15.85546875" style="46" customWidth="1"/>
    <col min="1281" max="1282" width="13.85546875" style="46" bestFit="1" customWidth="1"/>
    <col min="1283" max="1283" width="11.42578125" style="46"/>
    <col min="1284" max="1284" width="8.85546875" style="46" customWidth="1"/>
    <col min="1285" max="1523" width="11.42578125" style="46"/>
    <col min="1524" max="1524" width="3.85546875" style="46" customWidth="1"/>
    <col min="1525" max="1525" width="9.42578125" style="46" customWidth="1"/>
    <col min="1526" max="1526" width="32.7109375" style="46" customWidth="1"/>
    <col min="1527" max="1531" width="11.42578125" style="46" customWidth="1"/>
    <col min="1532" max="1532" width="17.7109375" style="46" customWidth="1"/>
    <col min="1533" max="1533" width="12.7109375" style="46" customWidth="1"/>
    <col min="1534" max="1535" width="11.42578125" style="46" customWidth="1"/>
    <col min="1536" max="1536" width="15.85546875" style="46" customWidth="1"/>
    <col min="1537" max="1538" width="13.85546875" style="46" bestFit="1" customWidth="1"/>
    <col min="1539" max="1539" width="11.42578125" style="46"/>
    <col min="1540" max="1540" width="8.85546875" style="46" customWidth="1"/>
    <col min="1541" max="1779" width="11.42578125" style="46"/>
    <col min="1780" max="1780" width="3.85546875" style="46" customWidth="1"/>
    <col min="1781" max="1781" width="9.42578125" style="46" customWidth="1"/>
    <col min="1782" max="1782" width="32.7109375" style="46" customWidth="1"/>
    <col min="1783" max="1787" width="11.42578125" style="46" customWidth="1"/>
    <col min="1788" max="1788" width="17.7109375" style="46" customWidth="1"/>
    <col min="1789" max="1789" width="12.7109375" style="46" customWidth="1"/>
    <col min="1790" max="1791" width="11.42578125" style="46" customWidth="1"/>
    <col min="1792" max="1792" width="15.85546875" style="46" customWidth="1"/>
    <col min="1793" max="1794" width="13.85546875" style="46" bestFit="1" customWidth="1"/>
    <col min="1795" max="1795" width="11.42578125" style="46"/>
    <col min="1796" max="1796" width="8.85546875" style="46" customWidth="1"/>
    <col min="1797" max="2035" width="11.42578125" style="46"/>
    <col min="2036" max="2036" width="3.85546875" style="46" customWidth="1"/>
    <col min="2037" max="2037" width="9.42578125" style="46" customWidth="1"/>
    <col min="2038" max="2038" width="32.7109375" style="46" customWidth="1"/>
    <col min="2039" max="2043" width="11.42578125" style="46" customWidth="1"/>
    <col min="2044" max="2044" width="17.7109375" style="46" customWidth="1"/>
    <col min="2045" max="2045" width="12.7109375" style="46" customWidth="1"/>
    <col min="2046" max="2047" width="11.42578125" style="46" customWidth="1"/>
    <col min="2048" max="2048" width="15.85546875" style="46" customWidth="1"/>
    <col min="2049" max="2050" width="13.85546875" style="46" bestFit="1" customWidth="1"/>
    <col min="2051" max="2051" width="11.42578125" style="46"/>
    <col min="2052" max="2052" width="8.85546875" style="46" customWidth="1"/>
    <col min="2053" max="2291" width="11.42578125" style="46"/>
    <col min="2292" max="2292" width="3.85546875" style="46" customWidth="1"/>
    <col min="2293" max="2293" width="9.42578125" style="46" customWidth="1"/>
    <col min="2294" max="2294" width="32.7109375" style="46" customWidth="1"/>
    <col min="2295" max="2299" width="11.42578125" style="46" customWidth="1"/>
    <col min="2300" max="2300" width="17.7109375" style="46" customWidth="1"/>
    <col min="2301" max="2301" width="12.7109375" style="46" customWidth="1"/>
    <col min="2302" max="2303" width="11.42578125" style="46" customWidth="1"/>
    <col min="2304" max="2304" width="15.85546875" style="46" customWidth="1"/>
    <col min="2305" max="2306" width="13.85546875" style="46" bestFit="1" customWidth="1"/>
    <col min="2307" max="2307" width="11.42578125" style="46"/>
    <col min="2308" max="2308" width="8.85546875" style="46" customWidth="1"/>
    <col min="2309" max="2547" width="11.42578125" style="46"/>
    <col min="2548" max="2548" width="3.85546875" style="46" customWidth="1"/>
    <col min="2549" max="2549" width="9.42578125" style="46" customWidth="1"/>
    <col min="2550" max="2550" width="32.7109375" style="46" customWidth="1"/>
    <col min="2551" max="2555" width="11.42578125" style="46" customWidth="1"/>
    <col min="2556" max="2556" width="17.7109375" style="46" customWidth="1"/>
    <col min="2557" max="2557" width="12.7109375" style="46" customWidth="1"/>
    <col min="2558" max="2559" width="11.42578125" style="46" customWidth="1"/>
    <col min="2560" max="2560" width="15.85546875" style="46" customWidth="1"/>
    <col min="2561" max="2562" width="13.85546875" style="46" bestFit="1" customWidth="1"/>
    <col min="2563" max="2563" width="11.42578125" style="46"/>
    <col min="2564" max="2564" width="8.85546875" style="46" customWidth="1"/>
    <col min="2565" max="2803" width="11.42578125" style="46"/>
    <col min="2804" max="2804" width="3.85546875" style="46" customWidth="1"/>
    <col min="2805" max="2805" width="9.42578125" style="46" customWidth="1"/>
    <col min="2806" max="2806" width="32.7109375" style="46" customWidth="1"/>
    <col min="2807" max="2811" width="11.42578125" style="46" customWidth="1"/>
    <col min="2812" max="2812" width="17.7109375" style="46" customWidth="1"/>
    <col min="2813" max="2813" width="12.7109375" style="46" customWidth="1"/>
    <col min="2814" max="2815" width="11.42578125" style="46" customWidth="1"/>
    <col min="2816" max="2816" width="15.85546875" style="46" customWidth="1"/>
    <col min="2817" max="2818" width="13.85546875" style="46" bestFit="1" customWidth="1"/>
    <col min="2819" max="2819" width="11.42578125" style="46"/>
    <col min="2820" max="2820" width="8.85546875" style="46" customWidth="1"/>
    <col min="2821" max="3059" width="11.42578125" style="46"/>
    <col min="3060" max="3060" width="3.85546875" style="46" customWidth="1"/>
    <col min="3061" max="3061" width="9.42578125" style="46" customWidth="1"/>
    <col min="3062" max="3062" width="32.7109375" style="46" customWidth="1"/>
    <col min="3063" max="3067" width="11.42578125" style="46" customWidth="1"/>
    <col min="3068" max="3068" width="17.7109375" style="46" customWidth="1"/>
    <col min="3069" max="3069" width="12.7109375" style="46" customWidth="1"/>
    <col min="3070" max="3071" width="11.42578125" style="46" customWidth="1"/>
    <col min="3072" max="3072" width="15.85546875" style="46" customWidth="1"/>
    <col min="3073" max="3074" width="13.85546875" style="46" bestFit="1" customWidth="1"/>
    <col min="3075" max="3075" width="11.42578125" style="46"/>
    <col min="3076" max="3076" width="8.85546875" style="46" customWidth="1"/>
    <col min="3077" max="3315" width="11.42578125" style="46"/>
    <col min="3316" max="3316" width="3.85546875" style="46" customWidth="1"/>
    <col min="3317" max="3317" width="9.42578125" style="46" customWidth="1"/>
    <col min="3318" max="3318" width="32.7109375" style="46" customWidth="1"/>
    <col min="3319" max="3323" width="11.42578125" style="46" customWidth="1"/>
    <col min="3324" max="3324" width="17.7109375" style="46" customWidth="1"/>
    <col min="3325" max="3325" width="12.7109375" style="46" customWidth="1"/>
    <col min="3326" max="3327" width="11.42578125" style="46" customWidth="1"/>
    <col min="3328" max="3328" width="15.85546875" style="46" customWidth="1"/>
    <col min="3329" max="3330" width="13.85546875" style="46" bestFit="1" customWidth="1"/>
    <col min="3331" max="3331" width="11.42578125" style="46"/>
    <col min="3332" max="3332" width="8.85546875" style="46" customWidth="1"/>
    <col min="3333" max="3571" width="11.42578125" style="46"/>
    <col min="3572" max="3572" width="3.85546875" style="46" customWidth="1"/>
    <col min="3573" max="3573" width="9.42578125" style="46" customWidth="1"/>
    <col min="3574" max="3574" width="32.7109375" style="46" customWidth="1"/>
    <col min="3575" max="3579" width="11.42578125" style="46" customWidth="1"/>
    <col min="3580" max="3580" width="17.7109375" style="46" customWidth="1"/>
    <col min="3581" max="3581" width="12.7109375" style="46" customWidth="1"/>
    <col min="3582" max="3583" width="11.42578125" style="46" customWidth="1"/>
    <col min="3584" max="3584" width="15.85546875" style="46" customWidth="1"/>
    <col min="3585" max="3586" width="13.85546875" style="46" bestFit="1" customWidth="1"/>
    <col min="3587" max="3587" width="11.42578125" style="46"/>
    <col min="3588" max="3588" width="8.85546875" style="46" customWidth="1"/>
    <col min="3589" max="3827" width="11.42578125" style="46"/>
    <col min="3828" max="3828" width="3.85546875" style="46" customWidth="1"/>
    <col min="3829" max="3829" width="9.42578125" style="46" customWidth="1"/>
    <col min="3830" max="3830" width="32.7109375" style="46" customWidth="1"/>
    <col min="3831" max="3835" width="11.42578125" style="46" customWidth="1"/>
    <col min="3836" max="3836" width="17.7109375" style="46" customWidth="1"/>
    <col min="3837" max="3837" width="12.7109375" style="46" customWidth="1"/>
    <col min="3838" max="3839" width="11.42578125" style="46" customWidth="1"/>
    <col min="3840" max="3840" width="15.85546875" style="46" customWidth="1"/>
    <col min="3841" max="3842" width="13.85546875" style="46" bestFit="1" customWidth="1"/>
    <col min="3843" max="3843" width="11.42578125" style="46"/>
    <col min="3844" max="3844" width="8.85546875" style="46" customWidth="1"/>
    <col min="3845" max="4083" width="11.42578125" style="46"/>
    <col min="4084" max="4084" width="3.85546875" style="46" customWidth="1"/>
    <col min="4085" max="4085" width="9.42578125" style="46" customWidth="1"/>
    <col min="4086" max="4086" width="32.7109375" style="46" customWidth="1"/>
    <col min="4087" max="4091" width="11.42578125" style="46" customWidth="1"/>
    <col min="4092" max="4092" width="17.7109375" style="46" customWidth="1"/>
    <col min="4093" max="4093" width="12.7109375" style="46" customWidth="1"/>
    <col min="4094" max="4095" width="11.42578125" style="46" customWidth="1"/>
    <col min="4096" max="4096" width="15.85546875" style="46" customWidth="1"/>
    <col min="4097" max="4098" width="13.85546875" style="46" bestFit="1" customWidth="1"/>
    <col min="4099" max="4099" width="11.42578125" style="46"/>
    <col min="4100" max="4100" width="8.85546875" style="46" customWidth="1"/>
    <col min="4101" max="4339" width="11.42578125" style="46"/>
    <col min="4340" max="4340" width="3.85546875" style="46" customWidth="1"/>
    <col min="4341" max="4341" width="9.42578125" style="46" customWidth="1"/>
    <col min="4342" max="4342" width="32.7109375" style="46" customWidth="1"/>
    <col min="4343" max="4347" width="11.42578125" style="46" customWidth="1"/>
    <col min="4348" max="4348" width="17.7109375" style="46" customWidth="1"/>
    <col min="4349" max="4349" width="12.7109375" style="46" customWidth="1"/>
    <col min="4350" max="4351" width="11.42578125" style="46" customWidth="1"/>
    <col min="4352" max="4352" width="15.85546875" style="46" customWidth="1"/>
    <col min="4353" max="4354" width="13.85546875" style="46" bestFit="1" customWidth="1"/>
    <col min="4355" max="4355" width="11.42578125" style="46"/>
    <col min="4356" max="4356" width="8.85546875" style="46" customWidth="1"/>
    <col min="4357" max="4595" width="11.42578125" style="46"/>
    <col min="4596" max="4596" width="3.85546875" style="46" customWidth="1"/>
    <col min="4597" max="4597" width="9.42578125" style="46" customWidth="1"/>
    <col min="4598" max="4598" width="32.7109375" style="46" customWidth="1"/>
    <col min="4599" max="4603" width="11.42578125" style="46" customWidth="1"/>
    <col min="4604" max="4604" width="17.7109375" style="46" customWidth="1"/>
    <col min="4605" max="4605" width="12.7109375" style="46" customWidth="1"/>
    <col min="4606" max="4607" width="11.42578125" style="46" customWidth="1"/>
    <col min="4608" max="4608" width="15.85546875" style="46" customWidth="1"/>
    <col min="4609" max="4610" width="13.85546875" style="46" bestFit="1" customWidth="1"/>
    <col min="4611" max="4611" width="11.42578125" style="46"/>
    <col min="4612" max="4612" width="8.85546875" style="46" customWidth="1"/>
    <col min="4613" max="4851" width="11.42578125" style="46"/>
    <col min="4852" max="4852" width="3.85546875" style="46" customWidth="1"/>
    <col min="4853" max="4853" width="9.42578125" style="46" customWidth="1"/>
    <col min="4854" max="4854" width="32.7109375" style="46" customWidth="1"/>
    <col min="4855" max="4859" width="11.42578125" style="46" customWidth="1"/>
    <col min="4860" max="4860" width="17.7109375" style="46" customWidth="1"/>
    <col min="4861" max="4861" width="12.7109375" style="46" customWidth="1"/>
    <col min="4862" max="4863" width="11.42578125" style="46" customWidth="1"/>
    <col min="4864" max="4864" width="15.85546875" style="46" customWidth="1"/>
    <col min="4865" max="4866" width="13.85546875" style="46" bestFit="1" customWidth="1"/>
    <col min="4867" max="4867" width="11.42578125" style="46"/>
    <col min="4868" max="4868" width="8.85546875" style="46" customWidth="1"/>
    <col min="4869" max="5107" width="11.42578125" style="46"/>
    <col min="5108" max="5108" width="3.85546875" style="46" customWidth="1"/>
    <col min="5109" max="5109" width="9.42578125" style="46" customWidth="1"/>
    <col min="5110" max="5110" width="32.7109375" style="46" customWidth="1"/>
    <col min="5111" max="5115" width="11.42578125" style="46" customWidth="1"/>
    <col min="5116" max="5116" width="17.7109375" style="46" customWidth="1"/>
    <col min="5117" max="5117" width="12.7109375" style="46" customWidth="1"/>
    <col min="5118" max="5119" width="11.42578125" style="46" customWidth="1"/>
    <col min="5120" max="5120" width="15.85546875" style="46" customWidth="1"/>
    <col min="5121" max="5122" width="13.85546875" style="46" bestFit="1" customWidth="1"/>
    <col min="5123" max="5123" width="11.42578125" style="46"/>
    <col min="5124" max="5124" width="8.85546875" style="46" customWidth="1"/>
    <col min="5125" max="5363" width="11.42578125" style="46"/>
    <col min="5364" max="5364" width="3.85546875" style="46" customWidth="1"/>
    <col min="5365" max="5365" width="9.42578125" style="46" customWidth="1"/>
    <col min="5366" max="5366" width="32.7109375" style="46" customWidth="1"/>
    <col min="5367" max="5371" width="11.42578125" style="46" customWidth="1"/>
    <col min="5372" max="5372" width="17.7109375" style="46" customWidth="1"/>
    <col min="5373" max="5373" width="12.7109375" style="46" customWidth="1"/>
    <col min="5374" max="5375" width="11.42578125" style="46" customWidth="1"/>
    <col min="5376" max="5376" width="15.85546875" style="46" customWidth="1"/>
    <col min="5377" max="5378" width="13.85546875" style="46" bestFit="1" customWidth="1"/>
    <col min="5379" max="5379" width="11.42578125" style="46"/>
    <col min="5380" max="5380" width="8.85546875" style="46" customWidth="1"/>
    <col min="5381" max="5619" width="11.42578125" style="46"/>
    <col min="5620" max="5620" width="3.85546875" style="46" customWidth="1"/>
    <col min="5621" max="5621" width="9.42578125" style="46" customWidth="1"/>
    <col min="5622" max="5622" width="32.7109375" style="46" customWidth="1"/>
    <col min="5623" max="5627" width="11.42578125" style="46" customWidth="1"/>
    <col min="5628" max="5628" width="17.7109375" style="46" customWidth="1"/>
    <col min="5629" max="5629" width="12.7109375" style="46" customWidth="1"/>
    <col min="5630" max="5631" width="11.42578125" style="46" customWidth="1"/>
    <col min="5632" max="5632" width="15.85546875" style="46" customWidth="1"/>
    <col min="5633" max="5634" width="13.85546875" style="46" bestFit="1" customWidth="1"/>
    <col min="5635" max="5635" width="11.42578125" style="46"/>
    <col min="5636" max="5636" width="8.85546875" style="46" customWidth="1"/>
    <col min="5637" max="5875" width="11.42578125" style="46"/>
    <col min="5876" max="5876" width="3.85546875" style="46" customWidth="1"/>
    <col min="5877" max="5877" width="9.42578125" style="46" customWidth="1"/>
    <col min="5878" max="5878" width="32.7109375" style="46" customWidth="1"/>
    <col min="5879" max="5883" width="11.42578125" style="46" customWidth="1"/>
    <col min="5884" max="5884" width="17.7109375" style="46" customWidth="1"/>
    <col min="5885" max="5885" width="12.7109375" style="46" customWidth="1"/>
    <col min="5886" max="5887" width="11.42578125" style="46" customWidth="1"/>
    <col min="5888" max="5888" width="15.85546875" style="46" customWidth="1"/>
    <col min="5889" max="5890" width="13.85546875" style="46" bestFit="1" customWidth="1"/>
    <col min="5891" max="5891" width="11.42578125" style="46"/>
    <col min="5892" max="5892" width="8.85546875" style="46" customWidth="1"/>
    <col min="5893" max="6131" width="11.42578125" style="46"/>
    <col min="6132" max="6132" width="3.85546875" style="46" customWidth="1"/>
    <col min="6133" max="6133" width="9.42578125" style="46" customWidth="1"/>
    <col min="6134" max="6134" width="32.7109375" style="46" customWidth="1"/>
    <col min="6135" max="6139" width="11.42578125" style="46" customWidth="1"/>
    <col min="6140" max="6140" width="17.7109375" style="46" customWidth="1"/>
    <col min="6141" max="6141" width="12.7109375" style="46" customWidth="1"/>
    <col min="6142" max="6143" width="11.42578125" style="46" customWidth="1"/>
    <col min="6144" max="6144" width="15.85546875" style="46" customWidth="1"/>
    <col min="6145" max="6146" width="13.85546875" style="46" bestFit="1" customWidth="1"/>
    <col min="6147" max="6147" width="11.42578125" style="46"/>
    <col min="6148" max="6148" width="8.85546875" style="46" customWidth="1"/>
    <col min="6149" max="6387" width="11.42578125" style="46"/>
    <col min="6388" max="6388" width="3.85546875" style="46" customWidth="1"/>
    <col min="6389" max="6389" width="9.42578125" style="46" customWidth="1"/>
    <col min="6390" max="6390" width="32.7109375" style="46" customWidth="1"/>
    <col min="6391" max="6395" width="11.42578125" style="46" customWidth="1"/>
    <col min="6396" max="6396" width="17.7109375" style="46" customWidth="1"/>
    <col min="6397" max="6397" width="12.7109375" style="46" customWidth="1"/>
    <col min="6398" max="6399" width="11.42578125" style="46" customWidth="1"/>
    <col min="6400" max="6400" width="15.85546875" style="46" customWidth="1"/>
    <col min="6401" max="6402" width="13.85546875" style="46" bestFit="1" customWidth="1"/>
    <col min="6403" max="6403" width="11.42578125" style="46"/>
    <col min="6404" max="6404" width="8.85546875" style="46" customWidth="1"/>
    <col min="6405" max="6643" width="11.42578125" style="46"/>
    <col min="6644" max="6644" width="3.85546875" style="46" customWidth="1"/>
    <col min="6645" max="6645" width="9.42578125" style="46" customWidth="1"/>
    <col min="6646" max="6646" width="32.7109375" style="46" customWidth="1"/>
    <col min="6647" max="6651" width="11.42578125" style="46" customWidth="1"/>
    <col min="6652" max="6652" width="17.7109375" style="46" customWidth="1"/>
    <col min="6653" max="6653" width="12.7109375" style="46" customWidth="1"/>
    <col min="6654" max="6655" width="11.42578125" style="46" customWidth="1"/>
    <col min="6656" max="6656" width="15.85546875" style="46" customWidth="1"/>
    <col min="6657" max="6658" width="13.85546875" style="46" bestFit="1" customWidth="1"/>
    <col min="6659" max="6659" width="11.42578125" style="46"/>
    <col min="6660" max="6660" width="8.85546875" style="46" customWidth="1"/>
    <col min="6661" max="6899" width="11.42578125" style="46"/>
    <col min="6900" max="6900" width="3.85546875" style="46" customWidth="1"/>
    <col min="6901" max="6901" width="9.42578125" style="46" customWidth="1"/>
    <col min="6902" max="6902" width="32.7109375" style="46" customWidth="1"/>
    <col min="6903" max="6907" width="11.42578125" style="46" customWidth="1"/>
    <col min="6908" max="6908" width="17.7109375" style="46" customWidth="1"/>
    <col min="6909" max="6909" width="12.7109375" style="46" customWidth="1"/>
    <col min="6910" max="6911" width="11.42578125" style="46" customWidth="1"/>
    <col min="6912" max="6912" width="15.85546875" style="46" customWidth="1"/>
    <col min="6913" max="6914" width="13.85546875" style="46" bestFit="1" customWidth="1"/>
    <col min="6915" max="6915" width="11.42578125" style="46"/>
    <col min="6916" max="6916" width="8.85546875" style="46" customWidth="1"/>
    <col min="6917" max="7155" width="11.42578125" style="46"/>
    <col min="7156" max="7156" width="3.85546875" style="46" customWidth="1"/>
    <col min="7157" max="7157" width="9.42578125" style="46" customWidth="1"/>
    <col min="7158" max="7158" width="32.7109375" style="46" customWidth="1"/>
    <col min="7159" max="7163" width="11.42578125" style="46" customWidth="1"/>
    <col min="7164" max="7164" width="17.7109375" style="46" customWidth="1"/>
    <col min="7165" max="7165" width="12.7109375" style="46" customWidth="1"/>
    <col min="7166" max="7167" width="11.42578125" style="46" customWidth="1"/>
    <col min="7168" max="7168" width="15.85546875" style="46" customWidth="1"/>
    <col min="7169" max="7170" width="13.85546875" style="46" bestFit="1" customWidth="1"/>
    <col min="7171" max="7171" width="11.42578125" style="46"/>
    <col min="7172" max="7172" width="8.85546875" style="46" customWidth="1"/>
    <col min="7173" max="7411" width="11.42578125" style="46"/>
    <col min="7412" max="7412" width="3.85546875" style="46" customWidth="1"/>
    <col min="7413" max="7413" width="9.42578125" style="46" customWidth="1"/>
    <col min="7414" max="7414" width="32.7109375" style="46" customWidth="1"/>
    <col min="7415" max="7419" width="11.42578125" style="46" customWidth="1"/>
    <col min="7420" max="7420" width="17.7109375" style="46" customWidth="1"/>
    <col min="7421" max="7421" width="12.7109375" style="46" customWidth="1"/>
    <col min="7422" max="7423" width="11.42578125" style="46" customWidth="1"/>
    <col min="7424" max="7424" width="15.85546875" style="46" customWidth="1"/>
    <col min="7425" max="7426" width="13.85546875" style="46" bestFit="1" customWidth="1"/>
    <col min="7427" max="7427" width="11.42578125" style="46"/>
    <col min="7428" max="7428" width="8.85546875" style="46" customWidth="1"/>
    <col min="7429" max="7667" width="11.42578125" style="46"/>
    <col min="7668" max="7668" width="3.85546875" style="46" customWidth="1"/>
    <col min="7669" max="7669" width="9.42578125" style="46" customWidth="1"/>
    <col min="7670" max="7670" width="32.7109375" style="46" customWidth="1"/>
    <col min="7671" max="7675" width="11.42578125" style="46" customWidth="1"/>
    <col min="7676" max="7676" width="17.7109375" style="46" customWidth="1"/>
    <col min="7677" max="7677" width="12.7109375" style="46" customWidth="1"/>
    <col min="7678" max="7679" width="11.42578125" style="46" customWidth="1"/>
    <col min="7680" max="7680" width="15.85546875" style="46" customWidth="1"/>
    <col min="7681" max="7682" width="13.85546875" style="46" bestFit="1" customWidth="1"/>
    <col min="7683" max="7683" width="11.42578125" style="46"/>
    <col min="7684" max="7684" width="8.85546875" style="46" customWidth="1"/>
    <col min="7685" max="7923" width="11.42578125" style="46"/>
    <col min="7924" max="7924" width="3.85546875" style="46" customWidth="1"/>
    <col min="7925" max="7925" width="9.42578125" style="46" customWidth="1"/>
    <col min="7926" max="7926" width="32.7109375" style="46" customWidth="1"/>
    <col min="7927" max="7931" width="11.42578125" style="46" customWidth="1"/>
    <col min="7932" max="7932" width="17.7109375" style="46" customWidth="1"/>
    <col min="7933" max="7933" width="12.7109375" style="46" customWidth="1"/>
    <col min="7934" max="7935" width="11.42578125" style="46" customWidth="1"/>
    <col min="7936" max="7936" width="15.85546875" style="46" customWidth="1"/>
    <col min="7937" max="7938" width="13.85546875" style="46" bestFit="1" customWidth="1"/>
    <col min="7939" max="7939" width="11.42578125" style="46"/>
    <col min="7940" max="7940" width="8.85546875" style="46" customWidth="1"/>
    <col min="7941" max="8179" width="11.42578125" style="46"/>
    <col min="8180" max="8180" width="3.85546875" style="46" customWidth="1"/>
    <col min="8181" max="8181" width="9.42578125" style="46" customWidth="1"/>
    <col min="8182" max="8182" width="32.7109375" style="46" customWidth="1"/>
    <col min="8183" max="8187" width="11.42578125" style="46" customWidth="1"/>
    <col min="8188" max="8188" width="17.7109375" style="46" customWidth="1"/>
    <col min="8189" max="8189" width="12.7109375" style="46" customWidth="1"/>
    <col min="8190" max="8191" width="11.42578125" style="46" customWidth="1"/>
    <col min="8192" max="8192" width="15.85546875" style="46" customWidth="1"/>
    <col min="8193" max="8194" width="13.85546875" style="46" bestFit="1" customWidth="1"/>
    <col min="8195" max="8195" width="11.42578125" style="46"/>
    <col min="8196" max="8196" width="8.85546875" style="46" customWidth="1"/>
    <col min="8197" max="8435" width="11.42578125" style="46"/>
    <col min="8436" max="8436" width="3.85546875" style="46" customWidth="1"/>
    <col min="8437" max="8437" width="9.42578125" style="46" customWidth="1"/>
    <col min="8438" max="8438" width="32.7109375" style="46" customWidth="1"/>
    <col min="8439" max="8443" width="11.42578125" style="46" customWidth="1"/>
    <col min="8444" max="8444" width="17.7109375" style="46" customWidth="1"/>
    <col min="8445" max="8445" width="12.7109375" style="46" customWidth="1"/>
    <col min="8446" max="8447" width="11.42578125" style="46" customWidth="1"/>
    <col min="8448" max="8448" width="15.85546875" style="46" customWidth="1"/>
    <col min="8449" max="8450" width="13.85546875" style="46" bestFit="1" customWidth="1"/>
    <col min="8451" max="8451" width="11.42578125" style="46"/>
    <col min="8452" max="8452" width="8.85546875" style="46" customWidth="1"/>
    <col min="8453" max="8691" width="11.42578125" style="46"/>
    <col min="8692" max="8692" width="3.85546875" style="46" customWidth="1"/>
    <col min="8693" max="8693" width="9.42578125" style="46" customWidth="1"/>
    <col min="8694" max="8694" width="32.7109375" style="46" customWidth="1"/>
    <col min="8695" max="8699" width="11.42578125" style="46" customWidth="1"/>
    <col min="8700" max="8700" width="17.7109375" style="46" customWidth="1"/>
    <col min="8701" max="8701" width="12.7109375" style="46" customWidth="1"/>
    <col min="8702" max="8703" width="11.42578125" style="46" customWidth="1"/>
    <col min="8704" max="8704" width="15.85546875" style="46" customWidth="1"/>
    <col min="8705" max="8706" width="13.85546875" style="46" bestFit="1" customWidth="1"/>
    <col min="8707" max="8707" width="11.42578125" style="46"/>
    <col min="8708" max="8708" width="8.85546875" style="46" customWidth="1"/>
    <col min="8709" max="8947" width="11.42578125" style="46"/>
    <col min="8948" max="8948" width="3.85546875" style="46" customWidth="1"/>
    <col min="8949" max="8949" width="9.42578125" style="46" customWidth="1"/>
    <col min="8950" max="8950" width="32.7109375" style="46" customWidth="1"/>
    <col min="8951" max="8955" width="11.42578125" style="46" customWidth="1"/>
    <col min="8956" max="8956" width="17.7109375" style="46" customWidth="1"/>
    <col min="8957" max="8957" width="12.7109375" style="46" customWidth="1"/>
    <col min="8958" max="8959" width="11.42578125" style="46" customWidth="1"/>
    <col min="8960" max="8960" width="15.85546875" style="46" customWidth="1"/>
    <col min="8961" max="8962" width="13.85546875" style="46" bestFit="1" customWidth="1"/>
    <col min="8963" max="8963" width="11.42578125" style="46"/>
    <col min="8964" max="8964" width="8.85546875" style="46" customWidth="1"/>
    <col min="8965" max="9203" width="11.42578125" style="46"/>
    <col min="9204" max="9204" width="3.85546875" style="46" customWidth="1"/>
    <col min="9205" max="9205" width="9.42578125" style="46" customWidth="1"/>
    <col min="9206" max="9206" width="32.7109375" style="46" customWidth="1"/>
    <col min="9207" max="9211" width="11.42578125" style="46" customWidth="1"/>
    <col min="9212" max="9212" width="17.7109375" style="46" customWidth="1"/>
    <col min="9213" max="9213" width="12.7109375" style="46" customWidth="1"/>
    <col min="9214" max="9215" width="11.42578125" style="46" customWidth="1"/>
    <col min="9216" max="9216" width="15.85546875" style="46" customWidth="1"/>
    <col min="9217" max="9218" width="13.85546875" style="46" bestFit="1" customWidth="1"/>
    <col min="9219" max="9219" width="11.42578125" style="46"/>
    <col min="9220" max="9220" width="8.85546875" style="46" customWidth="1"/>
    <col min="9221" max="9459" width="11.42578125" style="46"/>
    <col min="9460" max="9460" width="3.85546875" style="46" customWidth="1"/>
    <col min="9461" max="9461" width="9.42578125" style="46" customWidth="1"/>
    <col min="9462" max="9462" width="32.7109375" style="46" customWidth="1"/>
    <col min="9463" max="9467" width="11.42578125" style="46" customWidth="1"/>
    <col min="9468" max="9468" width="17.7109375" style="46" customWidth="1"/>
    <col min="9469" max="9469" width="12.7109375" style="46" customWidth="1"/>
    <col min="9470" max="9471" width="11.42578125" style="46" customWidth="1"/>
    <col min="9472" max="9472" width="15.85546875" style="46" customWidth="1"/>
    <col min="9473" max="9474" width="13.85546875" style="46" bestFit="1" customWidth="1"/>
    <col min="9475" max="9475" width="11.42578125" style="46"/>
    <col min="9476" max="9476" width="8.85546875" style="46" customWidth="1"/>
    <col min="9477" max="9715" width="11.42578125" style="46"/>
    <col min="9716" max="9716" width="3.85546875" style="46" customWidth="1"/>
    <col min="9717" max="9717" width="9.42578125" style="46" customWidth="1"/>
    <col min="9718" max="9718" width="32.7109375" style="46" customWidth="1"/>
    <col min="9719" max="9723" width="11.42578125" style="46" customWidth="1"/>
    <col min="9724" max="9724" width="17.7109375" style="46" customWidth="1"/>
    <col min="9725" max="9725" width="12.7109375" style="46" customWidth="1"/>
    <col min="9726" max="9727" width="11.42578125" style="46" customWidth="1"/>
    <col min="9728" max="9728" width="15.85546875" style="46" customWidth="1"/>
    <col min="9729" max="9730" width="13.85546875" style="46" bestFit="1" customWidth="1"/>
    <col min="9731" max="9731" width="11.42578125" style="46"/>
    <col min="9732" max="9732" width="8.85546875" style="46" customWidth="1"/>
    <col min="9733" max="9971" width="11.42578125" style="46"/>
    <col min="9972" max="9972" width="3.85546875" style="46" customWidth="1"/>
    <col min="9973" max="9973" width="9.42578125" style="46" customWidth="1"/>
    <col min="9974" max="9974" width="32.7109375" style="46" customWidth="1"/>
    <col min="9975" max="9979" width="11.42578125" style="46" customWidth="1"/>
    <col min="9980" max="9980" width="17.7109375" style="46" customWidth="1"/>
    <col min="9981" max="9981" width="12.7109375" style="46" customWidth="1"/>
    <col min="9982" max="9983" width="11.42578125" style="46" customWidth="1"/>
    <col min="9984" max="9984" width="15.85546875" style="46" customWidth="1"/>
    <col min="9985" max="9986" width="13.85546875" style="46" bestFit="1" customWidth="1"/>
    <col min="9987" max="9987" width="11.42578125" style="46"/>
    <col min="9988" max="9988" width="8.85546875" style="46" customWidth="1"/>
    <col min="9989" max="10227" width="11.42578125" style="46"/>
    <col min="10228" max="10228" width="3.85546875" style="46" customWidth="1"/>
    <col min="10229" max="10229" width="9.42578125" style="46" customWidth="1"/>
    <col min="10230" max="10230" width="32.7109375" style="46" customWidth="1"/>
    <col min="10231" max="10235" width="11.42578125" style="46" customWidth="1"/>
    <col min="10236" max="10236" width="17.7109375" style="46" customWidth="1"/>
    <col min="10237" max="10237" width="12.7109375" style="46" customWidth="1"/>
    <col min="10238" max="10239" width="11.42578125" style="46" customWidth="1"/>
    <col min="10240" max="10240" width="15.85546875" style="46" customWidth="1"/>
    <col min="10241" max="10242" width="13.85546875" style="46" bestFit="1" customWidth="1"/>
    <col min="10243" max="10243" width="11.42578125" style="46"/>
    <col min="10244" max="10244" width="8.85546875" style="46" customWidth="1"/>
    <col min="10245" max="10483" width="11.42578125" style="46"/>
    <col min="10484" max="10484" width="3.85546875" style="46" customWidth="1"/>
    <col min="10485" max="10485" width="9.42578125" style="46" customWidth="1"/>
    <col min="10486" max="10486" width="32.7109375" style="46" customWidth="1"/>
    <col min="10487" max="10491" width="11.42578125" style="46" customWidth="1"/>
    <col min="10492" max="10492" width="17.7109375" style="46" customWidth="1"/>
    <col min="10493" max="10493" width="12.7109375" style="46" customWidth="1"/>
    <col min="10494" max="10495" width="11.42578125" style="46" customWidth="1"/>
    <col min="10496" max="10496" width="15.85546875" style="46" customWidth="1"/>
    <col min="10497" max="10498" width="13.85546875" style="46" bestFit="1" customWidth="1"/>
    <col min="10499" max="10499" width="11.42578125" style="46"/>
    <col min="10500" max="10500" width="8.85546875" style="46" customWidth="1"/>
    <col min="10501" max="10739" width="11.42578125" style="46"/>
    <col min="10740" max="10740" width="3.85546875" style="46" customWidth="1"/>
    <col min="10741" max="10741" width="9.42578125" style="46" customWidth="1"/>
    <col min="10742" max="10742" width="32.7109375" style="46" customWidth="1"/>
    <col min="10743" max="10747" width="11.42578125" style="46" customWidth="1"/>
    <col min="10748" max="10748" width="17.7109375" style="46" customWidth="1"/>
    <col min="10749" max="10749" width="12.7109375" style="46" customWidth="1"/>
    <col min="10750" max="10751" width="11.42578125" style="46" customWidth="1"/>
    <col min="10752" max="10752" width="15.85546875" style="46" customWidth="1"/>
    <col min="10753" max="10754" width="13.85546875" style="46" bestFit="1" customWidth="1"/>
    <col min="10755" max="10755" width="11.42578125" style="46"/>
    <col min="10756" max="10756" width="8.85546875" style="46" customWidth="1"/>
    <col min="10757" max="10995" width="11.42578125" style="46"/>
    <col min="10996" max="10996" width="3.85546875" style="46" customWidth="1"/>
    <col min="10997" max="10997" width="9.42578125" style="46" customWidth="1"/>
    <col min="10998" max="10998" width="32.7109375" style="46" customWidth="1"/>
    <col min="10999" max="11003" width="11.42578125" style="46" customWidth="1"/>
    <col min="11004" max="11004" width="17.7109375" style="46" customWidth="1"/>
    <col min="11005" max="11005" width="12.7109375" style="46" customWidth="1"/>
    <col min="11006" max="11007" width="11.42578125" style="46" customWidth="1"/>
    <col min="11008" max="11008" width="15.85546875" style="46" customWidth="1"/>
    <col min="11009" max="11010" width="13.85546875" style="46" bestFit="1" customWidth="1"/>
    <col min="11011" max="11011" width="11.42578125" style="46"/>
    <col min="11012" max="11012" width="8.85546875" style="46" customWidth="1"/>
    <col min="11013" max="11251" width="11.42578125" style="46"/>
    <col min="11252" max="11252" width="3.85546875" style="46" customWidth="1"/>
    <col min="11253" max="11253" width="9.42578125" style="46" customWidth="1"/>
    <col min="11254" max="11254" width="32.7109375" style="46" customWidth="1"/>
    <col min="11255" max="11259" width="11.42578125" style="46" customWidth="1"/>
    <col min="11260" max="11260" width="17.7109375" style="46" customWidth="1"/>
    <col min="11261" max="11261" width="12.7109375" style="46" customWidth="1"/>
    <col min="11262" max="11263" width="11.42578125" style="46" customWidth="1"/>
    <col min="11264" max="11264" width="15.85546875" style="46" customWidth="1"/>
    <col min="11265" max="11266" width="13.85546875" style="46" bestFit="1" customWidth="1"/>
    <col min="11267" max="11267" width="11.42578125" style="46"/>
    <col min="11268" max="11268" width="8.85546875" style="46" customWidth="1"/>
    <col min="11269" max="11507" width="11.42578125" style="46"/>
    <col min="11508" max="11508" width="3.85546875" style="46" customWidth="1"/>
    <col min="11509" max="11509" width="9.42578125" style="46" customWidth="1"/>
    <col min="11510" max="11510" width="32.7109375" style="46" customWidth="1"/>
    <col min="11511" max="11515" width="11.42578125" style="46" customWidth="1"/>
    <col min="11516" max="11516" width="17.7109375" style="46" customWidth="1"/>
    <col min="11517" max="11517" width="12.7109375" style="46" customWidth="1"/>
    <col min="11518" max="11519" width="11.42578125" style="46" customWidth="1"/>
    <col min="11520" max="11520" width="15.85546875" style="46" customWidth="1"/>
    <col min="11521" max="11522" width="13.85546875" style="46" bestFit="1" customWidth="1"/>
    <col min="11523" max="11523" width="11.42578125" style="46"/>
    <col min="11524" max="11524" width="8.85546875" style="46" customWidth="1"/>
    <col min="11525" max="11763" width="11.42578125" style="46"/>
    <col min="11764" max="11764" width="3.85546875" style="46" customWidth="1"/>
    <col min="11765" max="11765" width="9.42578125" style="46" customWidth="1"/>
    <col min="11766" max="11766" width="32.7109375" style="46" customWidth="1"/>
    <col min="11767" max="11771" width="11.42578125" style="46" customWidth="1"/>
    <col min="11772" max="11772" width="17.7109375" style="46" customWidth="1"/>
    <col min="11773" max="11773" width="12.7109375" style="46" customWidth="1"/>
    <col min="11774" max="11775" width="11.42578125" style="46" customWidth="1"/>
    <col min="11776" max="11776" width="15.85546875" style="46" customWidth="1"/>
    <col min="11777" max="11778" width="13.85546875" style="46" bestFit="1" customWidth="1"/>
    <col min="11779" max="11779" width="11.42578125" style="46"/>
    <col min="11780" max="11780" width="8.85546875" style="46" customWidth="1"/>
    <col min="11781" max="12019" width="11.42578125" style="46"/>
    <col min="12020" max="12020" width="3.85546875" style="46" customWidth="1"/>
    <col min="12021" max="12021" width="9.42578125" style="46" customWidth="1"/>
    <col min="12022" max="12022" width="32.7109375" style="46" customWidth="1"/>
    <col min="12023" max="12027" width="11.42578125" style="46" customWidth="1"/>
    <col min="12028" max="12028" width="17.7109375" style="46" customWidth="1"/>
    <col min="12029" max="12029" width="12.7109375" style="46" customWidth="1"/>
    <col min="12030" max="12031" width="11.42578125" style="46" customWidth="1"/>
    <col min="12032" max="12032" width="15.85546875" style="46" customWidth="1"/>
    <col min="12033" max="12034" width="13.85546875" style="46" bestFit="1" customWidth="1"/>
    <col min="12035" max="12035" width="11.42578125" style="46"/>
    <col min="12036" max="12036" width="8.85546875" style="46" customWidth="1"/>
    <col min="12037" max="12275" width="11.42578125" style="46"/>
    <col min="12276" max="12276" width="3.85546875" style="46" customWidth="1"/>
    <col min="12277" max="12277" width="9.42578125" style="46" customWidth="1"/>
    <col min="12278" max="12278" width="32.7109375" style="46" customWidth="1"/>
    <col min="12279" max="12283" width="11.42578125" style="46" customWidth="1"/>
    <col min="12284" max="12284" width="17.7109375" style="46" customWidth="1"/>
    <col min="12285" max="12285" width="12.7109375" style="46" customWidth="1"/>
    <col min="12286" max="12287" width="11.42578125" style="46" customWidth="1"/>
    <col min="12288" max="12288" width="15.85546875" style="46" customWidth="1"/>
    <col min="12289" max="12290" width="13.85546875" style="46" bestFit="1" customWidth="1"/>
    <col min="12291" max="12291" width="11.42578125" style="46"/>
    <col min="12292" max="12292" width="8.85546875" style="46" customWidth="1"/>
    <col min="12293" max="12531" width="11.42578125" style="46"/>
    <col min="12532" max="12532" width="3.85546875" style="46" customWidth="1"/>
    <col min="12533" max="12533" width="9.42578125" style="46" customWidth="1"/>
    <col min="12534" max="12534" width="32.7109375" style="46" customWidth="1"/>
    <col min="12535" max="12539" width="11.42578125" style="46" customWidth="1"/>
    <col min="12540" max="12540" width="17.7109375" style="46" customWidth="1"/>
    <col min="12541" max="12541" width="12.7109375" style="46" customWidth="1"/>
    <col min="12542" max="12543" width="11.42578125" style="46" customWidth="1"/>
    <col min="12544" max="12544" width="15.85546875" style="46" customWidth="1"/>
    <col min="12545" max="12546" width="13.85546875" style="46" bestFit="1" customWidth="1"/>
    <col min="12547" max="12547" width="11.42578125" style="46"/>
    <col min="12548" max="12548" width="8.85546875" style="46" customWidth="1"/>
    <col min="12549" max="12787" width="11.42578125" style="46"/>
    <col min="12788" max="12788" width="3.85546875" style="46" customWidth="1"/>
    <col min="12789" max="12789" width="9.42578125" style="46" customWidth="1"/>
    <col min="12790" max="12790" width="32.7109375" style="46" customWidth="1"/>
    <col min="12791" max="12795" width="11.42578125" style="46" customWidth="1"/>
    <col min="12796" max="12796" width="17.7109375" style="46" customWidth="1"/>
    <col min="12797" max="12797" width="12.7109375" style="46" customWidth="1"/>
    <col min="12798" max="12799" width="11.42578125" style="46" customWidth="1"/>
    <col min="12800" max="12800" width="15.85546875" style="46" customWidth="1"/>
    <col min="12801" max="12802" width="13.85546875" style="46" bestFit="1" customWidth="1"/>
    <col min="12803" max="12803" width="11.42578125" style="46"/>
    <col min="12804" max="12804" width="8.85546875" style="46" customWidth="1"/>
    <col min="12805" max="13043" width="11.42578125" style="46"/>
    <col min="13044" max="13044" width="3.85546875" style="46" customWidth="1"/>
    <col min="13045" max="13045" width="9.42578125" style="46" customWidth="1"/>
    <col min="13046" max="13046" width="32.7109375" style="46" customWidth="1"/>
    <col min="13047" max="13051" width="11.42578125" style="46" customWidth="1"/>
    <col min="13052" max="13052" width="17.7109375" style="46" customWidth="1"/>
    <col min="13053" max="13053" width="12.7109375" style="46" customWidth="1"/>
    <col min="13054" max="13055" width="11.42578125" style="46" customWidth="1"/>
    <col min="13056" max="13056" width="15.85546875" style="46" customWidth="1"/>
    <col min="13057" max="13058" width="13.85546875" style="46" bestFit="1" customWidth="1"/>
    <col min="13059" max="13059" width="11.42578125" style="46"/>
    <col min="13060" max="13060" width="8.85546875" style="46" customWidth="1"/>
    <col min="13061" max="13299" width="11.42578125" style="46"/>
    <col min="13300" max="13300" width="3.85546875" style="46" customWidth="1"/>
    <col min="13301" max="13301" width="9.42578125" style="46" customWidth="1"/>
    <col min="13302" max="13302" width="32.7109375" style="46" customWidth="1"/>
    <col min="13303" max="13307" width="11.42578125" style="46" customWidth="1"/>
    <col min="13308" max="13308" width="17.7109375" style="46" customWidth="1"/>
    <col min="13309" max="13309" width="12.7109375" style="46" customWidth="1"/>
    <col min="13310" max="13311" width="11.42578125" style="46" customWidth="1"/>
    <col min="13312" max="13312" width="15.85546875" style="46" customWidth="1"/>
    <col min="13313" max="13314" width="13.85546875" style="46" bestFit="1" customWidth="1"/>
    <col min="13315" max="13315" width="11.42578125" style="46"/>
    <col min="13316" max="13316" width="8.85546875" style="46" customWidth="1"/>
    <col min="13317" max="13555" width="11.42578125" style="46"/>
    <col min="13556" max="13556" width="3.85546875" style="46" customWidth="1"/>
    <col min="13557" max="13557" width="9.42578125" style="46" customWidth="1"/>
    <col min="13558" max="13558" width="32.7109375" style="46" customWidth="1"/>
    <col min="13559" max="13563" width="11.42578125" style="46" customWidth="1"/>
    <col min="13564" max="13564" width="17.7109375" style="46" customWidth="1"/>
    <col min="13565" max="13565" width="12.7109375" style="46" customWidth="1"/>
    <col min="13566" max="13567" width="11.42578125" style="46" customWidth="1"/>
    <col min="13568" max="13568" width="15.85546875" style="46" customWidth="1"/>
    <col min="13569" max="13570" width="13.85546875" style="46" bestFit="1" customWidth="1"/>
    <col min="13571" max="13571" width="11.42578125" style="46"/>
    <col min="13572" max="13572" width="8.85546875" style="46" customWidth="1"/>
    <col min="13573" max="13811" width="11.42578125" style="46"/>
    <col min="13812" max="13812" width="3.85546875" style="46" customWidth="1"/>
    <col min="13813" max="13813" width="9.42578125" style="46" customWidth="1"/>
    <col min="13814" max="13814" width="32.7109375" style="46" customWidth="1"/>
    <col min="13815" max="13819" width="11.42578125" style="46" customWidth="1"/>
    <col min="13820" max="13820" width="17.7109375" style="46" customWidth="1"/>
    <col min="13821" max="13821" width="12.7109375" style="46" customWidth="1"/>
    <col min="13822" max="13823" width="11.42578125" style="46" customWidth="1"/>
    <col min="13824" max="13824" width="15.85546875" style="46" customWidth="1"/>
    <col min="13825" max="13826" width="13.85546875" style="46" bestFit="1" customWidth="1"/>
    <col min="13827" max="13827" width="11.42578125" style="46"/>
    <col min="13828" max="13828" width="8.85546875" style="46" customWidth="1"/>
    <col min="13829" max="14067" width="11.42578125" style="46"/>
    <col min="14068" max="14068" width="3.85546875" style="46" customWidth="1"/>
    <col min="14069" max="14069" width="9.42578125" style="46" customWidth="1"/>
    <col min="14070" max="14070" width="32.7109375" style="46" customWidth="1"/>
    <col min="14071" max="14075" width="11.42578125" style="46" customWidth="1"/>
    <col min="14076" max="14076" width="17.7109375" style="46" customWidth="1"/>
    <col min="14077" max="14077" width="12.7109375" style="46" customWidth="1"/>
    <col min="14078" max="14079" width="11.42578125" style="46" customWidth="1"/>
    <col min="14080" max="14080" width="15.85546875" style="46" customWidth="1"/>
    <col min="14081" max="14082" width="13.85546875" style="46" bestFit="1" customWidth="1"/>
    <col min="14083" max="14083" width="11.42578125" style="46"/>
    <col min="14084" max="14084" width="8.85546875" style="46" customWidth="1"/>
    <col min="14085" max="14323" width="11.42578125" style="46"/>
    <col min="14324" max="14324" width="3.85546875" style="46" customWidth="1"/>
    <col min="14325" max="14325" width="9.42578125" style="46" customWidth="1"/>
    <col min="14326" max="14326" width="32.7109375" style="46" customWidth="1"/>
    <col min="14327" max="14331" width="11.42578125" style="46" customWidth="1"/>
    <col min="14332" max="14332" width="17.7109375" style="46" customWidth="1"/>
    <col min="14333" max="14333" width="12.7109375" style="46" customWidth="1"/>
    <col min="14334" max="14335" width="11.42578125" style="46" customWidth="1"/>
    <col min="14336" max="14336" width="15.85546875" style="46" customWidth="1"/>
    <col min="14337" max="14338" width="13.85546875" style="46" bestFit="1" customWidth="1"/>
    <col min="14339" max="14339" width="11.42578125" style="46"/>
    <col min="14340" max="14340" width="8.85546875" style="46" customWidth="1"/>
    <col min="14341" max="14579" width="11.42578125" style="46"/>
    <col min="14580" max="14580" width="3.85546875" style="46" customWidth="1"/>
    <col min="14581" max="14581" width="9.42578125" style="46" customWidth="1"/>
    <col min="14582" max="14582" width="32.7109375" style="46" customWidth="1"/>
    <col min="14583" max="14587" width="11.42578125" style="46" customWidth="1"/>
    <col min="14588" max="14588" width="17.7109375" style="46" customWidth="1"/>
    <col min="14589" max="14589" width="12.7109375" style="46" customWidth="1"/>
    <col min="14590" max="14591" width="11.42578125" style="46" customWidth="1"/>
    <col min="14592" max="14592" width="15.85546875" style="46" customWidth="1"/>
    <col min="14593" max="14594" width="13.85546875" style="46" bestFit="1" customWidth="1"/>
    <col min="14595" max="14595" width="11.42578125" style="46"/>
    <col min="14596" max="14596" width="8.85546875" style="46" customWidth="1"/>
    <col min="14597" max="14835" width="11.42578125" style="46"/>
    <col min="14836" max="14836" width="3.85546875" style="46" customWidth="1"/>
    <col min="14837" max="14837" width="9.42578125" style="46" customWidth="1"/>
    <col min="14838" max="14838" width="32.7109375" style="46" customWidth="1"/>
    <col min="14839" max="14843" width="11.42578125" style="46" customWidth="1"/>
    <col min="14844" max="14844" width="17.7109375" style="46" customWidth="1"/>
    <col min="14845" max="14845" width="12.7109375" style="46" customWidth="1"/>
    <col min="14846" max="14847" width="11.42578125" style="46" customWidth="1"/>
    <col min="14848" max="14848" width="15.85546875" style="46" customWidth="1"/>
    <col min="14849" max="14850" width="13.85546875" style="46" bestFit="1" customWidth="1"/>
    <col min="14851" max="14851" width="11.42578125" style="46"/>
    <col min="14852" max="14852" width="8.85546875" style="46" customWidth="1"/>
    <col min="14853" max="15091" width="11.42578125" style="46"/>
    <col min="15092" max="15092" width="3.85546875" style="46" customWidth="1"/>
    <col min="15093" max="15093" width="9.42578125" style="46" customWidth="1"/>
    <col min="15094" max="15094" width="32.7109375" style="46" customWidth="1"/>
    <col min="15095" max="15099" width="11.42578125" style="46" customWidth="1"/>
    <col min="15100" max="15100" width="17.7109375" style="46" customWidth="1"/>
    <col min="15101" max="15101" width="12.7109375" style="46" customWidth="1"/>
    <col min="15102" max="15103" width="11.42578125" style="46" customWidth="1"/>
    <col min="15104" max="15104" width="15.85546875" style="46" customWidth="1"/>
    <col min="15105" max="15106" width="13.85546875" style="46" bestFit="1" customWidth="1"/>
    <col min="15107" max="15107" width="11.42578125" style="46"/>
    <col min="15108" max="15108" width="8.85546875" style="46" customWidth="1"/>
    <col min="15109" max="15347" width="11.42578125" style="46"/>
    <col min="15348" max="15348" width="3.85546875" style="46" customWidth="1"/>
    <col min="15349" max="15349" width="9.42578125" style="46" customWidth="1"/>
    <col min="15350" max="15350" width="32.7109375" style="46" customWidth="1"/>
    <col min="15351" max="15355" width="11.42578125" style="46" customWidth="1"/>
    <col min="15356" max="15356" width="17.7109375" style="46" customWidth="1"/>
    <col min="15357" max="15357" width="12.7109375" style="46" customWidth="1"/>
    <col min="15358" max="15359" width="11.42578125" style="46" customWidth="1"/>
    <col min="15360" max="15360" width="15.85546875" style="46" customWidth="1"/>
    <col min="15361" max="15362" width="13.85546875" style="46" bestFit="1" customWidth="1"/>
    <col min="15363" max="15363" width="11.42578125" style="46"/>
    <col min="15364" max="15364" width="8.85546875" style="46" customWidth="1"/>
    <col min="15365" max="15603" width="11.42578125" style="46"/>
    <col min="15604" max="15604" width="3.85546875" style="46" customWidth="1"/>
    <col min="15605" max="15605" width="9.42578125" style="46" customWidth="1"/>
    <col min="15606" max="15606" width="32.7109375" style="46" customWidth="1"/>
    <col min="15607" max="15611" width="11.42578125" style="46" customWidth="1"/>
    <col min="15612" max="15612" width="17.7109375" style="46" customWidth="1"/>
    <col min="15613" max="15613" width="12.7109375" style="46" customWidth="1"/>
    <col min="15614" max="15615" width="11.42578125" style="46" customWidth="1"/>
    <col min="15616" max="15616" width="15.85546875" style="46" customWidth="1"/>
    <col min="15617" max="15618" width="13.85546875" style="46" bestFit="1" customWidth="1"/>
    <col min="15619" max="15619" width="11.42578125" style="46"/>
    <col min="15620" max="15620" width="8.85546875" style="46" customWidth="1"/>
    <col min="15621" max="15859" width="11.42578125" style="46"/>
    <col min="15860" max="15860" width="3.85546875" style="46" customWidth="1"/>
    <col min="15861" max="15861" width="9.42578125" style="46" customWidth="1"/>
    <col min="15862" max="15862" width="32.7109375" style="46" customWidth="1"/>
    <col min="15863" max="15867" width="11.42578125" style="46" customWidth="1"/>
    <col min="15868" max="15868" width="17.7109375" style="46" customWidth="1"/>
    <col min="15869" max="15869" width="12.7109375" style="46" customWidth="1"/>
    <col min="15870" max="15871" width="11.42578125" style="46" customWidth="1"/>
    <col min="15872" max="15872" width="15.85546875" style="46" customWidth="1"/>
    <col min="15873" max="15874" width="13.85546875" style="46" bestFit="1" customWidth="1"/>
    <col min="15875" max="15875" width="11.42578125" style="46"/>
    <col min="15876" max="15876" width="8.85546875" style="46" customWidth="1"/>
    <col min="15877" max="16115" width="11.42578125" style="46"/>
    <col min="16116" max="16116" width="3.85546875" style="46" customWidth="1"/>
    <col min="16117" max="16117" width="9.42578125" style="46" customWidth="1"/>
    <col min="16118" max="16118" width="32.7109375" style="46" customWidth="1"/>
    <col min="16119" max="16123" width="11.42578125" style="46" customWidth="1"/>
    <col min="16124" max="16124" width="17.7109375" style="46" customWidth="1"/>
    <col min="16125" max="16125" width="12.7109375" style="46" customWidth="1"/>
    <col min="16126" max="16127" width="11.42578125" style="46" customWidth="1"/>
    <col min="16128" max="16128" width="15.85546875" style="46" customWidth="1"/>
    <col min="16129" max="16130" width="13.85546875" style="46" bestFit="1" customWidth="1"/>
    <col min="16131" max="16131" width="11.42578125" style="46"/>
    <col min="16132" max="16132" width="8.85546875" style="46" customWidth="1"/>
    <col min="16133" max="16384" width="11.42578125" style="46"/>
  </cols>
  <sheetData>
    <row r="1" spans="1:6" ht="78.75" customHeight="1" x14ac:dyDescent="0.2">
      <c r="A1" s="153">
        <v>825.22</v>
      </c>
      <c r="B1" s="154"/>
      <c r="C1" s="177" t="s">
        <v>1075</v>
      </c>
      <c r="D1" s="177"/>
      <c r="E1" s="177"/>
      <c r="F1" s="45"/>
    </row>
    <row r="2" spans="1:6" ht="57" customHeight="1" x14ac:dyDescent="0.2">
      <c r="A2" s="153"/>
      <c r="B2" s="154"/>
      <c r="C2" s="177" t="s">
        <v>1038</v>
      </c>
      <c r="D2" s="177"/>
      <c r="E2" s="177"/>
      <c r="F2" s="147"/>
    </row>
    <row r="3" spans="1:6" ht="42" customHeight="1" x14ac:dyDescent="0.2">
      <c r="A3" s="178" t="s">
        <v>1073</v>
      </c>
      <c r="B3" s="178"/>
      <c r="C3" s="178"/>
      <c r="D3" s="178"/>
      <c r="E3" s="178"/>
    </row>
    <row r="4" spans="1:6" s="49" customFormat="1" ht="38.25" x14ac:dyDescent="0.25">
      <c r="A4" s="47" t="s">
        <v>4</v>
      </c>
      <c r="B4" s="47" t="s">
        <v>232</v>
      </c>
      <c r="C4" s="155" t="s">
        <v>1039</v>
      </c>
      <c r="D4" s="48" t="s">
        <v>233</v>
      </c>
      <c r="E4" s="148" t="s">
        <v>234</v>
      </c>
    </row>
    <row r="5" spans="1:6" x14ac:dyDescent="0.2">
      <c r="A5" s="50">
        <v>560109</v>
      </c>
      <c r="B5" s="50" t="s">
        <v>1002</v>
      </c>
      <c r="C5" s="156">
        <v>0.98980000000000001</v>
      </c>
      <c r="D5" s="51">
        <v>816.8</v>
      </c>
      <c r="E5" s="51">
        <v>813.17</v>
      </c>
    </row>
    <row r="6" spans="1:6" x14ac:dyDescent="0.2">
      <c r="A6" s="50">
        <v>560110</v>
      </c>
      <c r="B6" s="50" t="s">
        <v>51</v>
      </c>
      <c r="C6" s="156">
        <v>1.0362</v>
      </c>
      <c r="D6" s="51">
        <v>855.09</v>
      </c>
      <c r="E6" s="51">
        <v>851.28</v>
      </c>
    </row>
    <row r="7" spans="1:6" x14ac:dyDescent="0.2">
      <c r="A7" s="50">
        <v>560206</v>
      </c>
      <c r="B7" s="50" t="s">
        <v>53</v>
      </c>
      <c r="C7" s="156">
        <v>1.0293000000000001</v>
      </c>
      <c r="D7" s="51">
        <v>849.4</v>
      </c>
      <c r="E7" s="51">
        <v>845.62</v>
      </c>
    </row>
    <row r="8" spans="1:6" x14ac:dyDescent="0.2">
      <c r="A8" s="50">
        <v>560043</v>
      </c>
      <c r="B8" s="50" t="s">
        <v>59</v>
      </c>
      <c r="C8" s="156">
        <v>1.0839000000000001</v>
      </c>
      <c r="D8" s="51">
        <v>894.46</v>
      </c>
      <c r="E8" s="51">
        <v>890.48</v>
      </c>
    </row>
    <row r="9" spans="1:6" x14ac:dyDescent="0.2">
      <c r="A9" s="50">
        <v>560045</v>
      </c>
      <c r="B9" s="50" t="s">
        <v>61</v>
      </c>
      <c r="C9" s="156">
        <v>1.0172000000000001</v>
      </c>
      <c r="D9" s="51">
        <v>839.41</v>
      </c>
      <c r="E9" s="51">
        <v>835.67</v>
      </c>
    </row>
    <row r="10" spans="1:6" x14ac:dyDescent="0.2">
      <c r="A10" s="50">
        <v>560047</v>
      </c>
      <c r="B10" s="50" t="s">
        <v>63</v>
      </c>
      <c r="C10" s="156">
        <v>1.0237000000000001</v>
      </c>
      <c r="D10" s="51">
        <v>844.78</v>
      </c>
      <c r="E10" s="51">
        <v>841.02</v>
      </c>
    </row>
    <row r="11" spans="1:6" x14ac:dyDescent="0.2">
      <c r="A11" s="50">
        <v>560214</v>
      </c>
      <c r="B11" s="50" t="s">
        <v>67</v>
      </c>
      <c r="C11" s="156">
        <v>0.98970000000000002</v>
      </c>
      <c r="D11" s="51">
        <v>816.72</v>
      </c>
      <c r="E11" s="51">
        <v>813.09</v>
      </c>
    </row>
    <row r="12" spans="1:6" x14ac:dyDescent="0.2">
      <c r="A12" s="50">
        <v>560269</v>
      </c>
      <c r="B12" s="50" t="s">
        <v>1070</v>
      </c>
      <c r="C12" s="156">
        <v>1.0729</v>
      </c>
      <c r="D12" s="51">
        <v>885.38</v>
      </c>
      <c r="E12" s="51">
        <v>881.44</v>
      </c>
    </row>
    <row r="13" spans="1:6" x14ac:dyDescent="0.2">
      <c r="A13" s="50">
        <v>560053</v>
      </c>
      <c r="B13" s="50" t="s">
        <v>70</v>
      </c>
      <c r="C13" s="156">
        <v>0.99960000000000004</v>
      </c>
      <c r="D13" s="51">
        <v>824.89</v>
      </c>
      <c r="E13" s="51">
        <v>821.22</v>
      </c>
    </row>
    <row r="14" spans="1:6" x14ac:dyDescent="0.2">
      <c r="A14" s="50">
        <v>560056</v>
      </c>
      <c r="B14" s="50" t="s">
        <v>74</v>
      </c>
      <c r="C14" s="156">
        <v>1.0772999999999999</v>
      </c>
      <c r="D14" s="51">
        <v>889.01</v>
      </c>
      <c r="E14" s="51">
        <v>885.05</v>
      </c>
    </row>
    <row r="15" spans="1:6" x14ac:dyDescent="0.2">
      <c r="A15" s="50">
        <v>560058</v>
      </c>
      <c r="B15" s="50" t="s">
        <v>78</v>
      </c>
      <c r="C15" s="156">
        <v>1.0228999999999999</v>
      </c>
      <c r="D15" s="51">
        <v>844.12</v>
      </c>
      <c r="E15" s="51">
        <v>840.36</v>
      </c>
    </row>
    <row r="16" spans="1:6" x14ac:dyDescent="0.2">
      <c r="A16" s="50">
        <v>560059</v>
      </c>
      <c r="B16" s="50" t="s">
        <v>80</v>
      </c>
      <c r="C16" s="156">
        <v>1.0421</v>
      </c>
      <c r="D16" s="51">
        <v>859.96</v>
      </c>
      <c r="E16" s="51">
        <v>856.13</v>
      </c>
    </row>
    <row r="17" spans="1:5" x14ac:dyDescent="0.2">
      <c r="A17" s="50">
        <v>560062</v>
      </c>
      <c r="B17" s="50" t="s">
        <v>84</v>
      </c>
      <c r="C17" s="156">
        <v>1.0155000000000001</v>
      </c>
      <c r="D17" s="51">
        <v>838.01</v>
      </c>
      <c r="E17" s="51">
        <v>834.28</v>
      </c>
    </row>
    <row r="18" spans="1:5" x14ac:dyDescent="0.2">
      <c r="A18" s="50">
        <v>560124</v>
      </c>
      <c r="B18" s="50" t="s">
        <v>235</v>
      </c>
      <c r="C18" s="156">
        <v>1.0358000000000001</v>
      </c>
      <c r="D18" s="51">
        <v>854.76</v>
      </c>
      <c r="E18" s="51">
        <v>850.96</v>
      </c>
    </row>
    <row r="19" spans="1:5" x14ac:dyDescent="0.2">
      <c r="A19" s="50">
        <v>560065</v>
      </c>
      <c r="B19" s="50" t="s">
        <v>90</v>
      </c>
      <c r="C19" s="156">
        <v>1.0457000000000001</v>
      </c>
      <c r="D19" s="51">
        <v>862.93</v>
      </c>
      <c r="E19" s="51">
        <v>859.09</v>
      </c>
    </row>
    <row r="20" spans="1:5" x14ac:dyDescent="0.2">
      <c r="A20" s="50">
        <v>560067</v>
      </c>
      <c r="B20" s="50" t="s">
        <v>92</v>
      </c>
      <c r="C20" s="156">
        <v>1.0083</v>
      </c>
      <c r="D20" s="51">
        <v>832.07</v>
      </c>
      <c r="E20" s="51">
        <v>828.37</v>
      </c>
    </row>
    <row r="21" spans="1:5" x14ac:dyDescent="0.2">
      <c r="A21" s="50">
        <v>560071</v>
      </c>
      <c r="B21" s="50" t="s">
        <v>100</v>
      </c>
      <c r="C21" s="156">
        <v>0.95479999999999998</v>
      </c>
      <c r="D21" s="51">
        <v>787.92</v>
      </c>
      <c r="E21" s="51">
        <v>784.41</v>
      </c>
    </row>
    <row r="22" spans="1:5" x14ac:dyDescent="0.2">
      <c r="A22" s="50">
        <v>560077</v>
      </c>
      <c r="B22" s="50" t="s">
        <v>108</v>
      </c>
      <c r="C22" s="156">
        <v>1.0455000000000001</v>
      </c>
      <c r="D22" s="51">
        <v>862.77</v>
      </c>
      <c r="E22" s="51">
        <v>858.93</v>
      </c>
    </row>
    <row r="23" spans="1:5" x14ac:dyDescent="0.2">
      <c r="A23" s="50">
        <v>560272</v>
      </c>
      <c r="B23" s="50" t="s">
        <v>1072</v>
      </c>
      <c r="C23" s="156">
        <v>0.99729999999999996</v>
      </c>
      <c r="D23" s="51">
        <v>822.99</v>
      </c>
      <c r="E23" s="51">
        <v>819.33</v>
      </c>
    </row>
    <row r="24" spans="1:5" x14ac:dyDescent="0.2">
      <c r="A24" s="50">
        <v>560080</v>
      </c>
      <c r="B24" s="50" t="s">
        <v>111</v>
      </c>
      <c r="C24" s="156">
        <v>0.99570000000000003</v>
      </c>
      <c r="D24" s="51">
        <v>821.67</v>
      </c>
      <c r="E24" s="51">
        <v>818.01</v>
      </c>
    </row>
    <row r="25" spans="1:5" x14ac:dyDescent="0.2">
      <c r="A25" s="50">
        <v>560081</v>
      </c>
      <c r="B25" s="50" t="s">
        <v>113</v>
      </c>
      <c r="C25" s="156">
        <v>0.99309999999999998</v>
      </c>
      <c r="D25" s="51">
        <v>819.53</v>
      </c>
      <c r="E25" s="51">
        <v>815.88</v>
      </c>
    </row>
    <row r="26" spans="1:5" x14ac:dyDescent="0.2">
      <c r="A26" s="50">
        <v>560270</v>
      </c>
      <c r="B26" s="50" t="s">
        <v>1064</v>
      </c>
      <c r="C26" s="156">
        <v>0.96509999999999996</v>
      </c>
      <c r="D26" s="51">
        <v>796.42</v>
      </c>
      <c r="E26" s="51">
        <v>792.88</v>
      </c>
    </row>
    <row r="27" spans="1:5" ht="12.75" hidden="1" customHeight="1" x14ac:dyDescent="0.2"/>
  </sheetData>
  <mergeCells count="3">
    <mergeCell ref="C1:E1"/>
    <mergeCell ref="C2:E2"/>
    <mergeCell ref="A3:E3"/>
  </mergeCells>
  <pageMargins left="0.7" right="0.7" top="0.75" bottom="0.75" header="0.3" footer="0.3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0"/>
  <sheetViews>
    <sheetView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B98" sqref="B98"/>
    </sheetView>
  </sheetViews>
  <sheetFormatPr defaultColWidth="9.140625" defaultRowHeight="15.75" x14ac:dyDescent="0.2"/>
  <cols>
    <col min="1" max="1" width="8.140625" style="85" customWidth="1"/>
    <col min="2" max="2" width="49" style="106" customWidth="1"/>
    <col min="3" max="3" width="16.85546875" style="106" customWidth="1"/>
    <col min="4" max="4" width="16.85546875" style="107" customWidth="1"/>
    <col min="5" max="5" width="27" style="107" customWidth="1"/>
    <col min="6" max="7" width="25.85546875" style="107" customWidth="1"/>
    <col min="8" max="8" width="27" style="107" customWidth="1"/>
    <col min="9" max="16384" width="9.140625" style="87"/>
  </cols>
  <sheetData>
    <row r="1" spans="1:8" ht="79.5" customHeight="1" x14ac:dyDescent="0.2">
      <c r="G1" s="181" t="s">
        <v>1074</v>
      </c>
      <c r="H1" s="181"/>
    </row>
    <row r="2" spans="1:8" ht="71.25" customHeight="1" x14ac:dyDescent="0.2">
      <c r="G2" s="181" t="s">
        <v>1011</v>
      </c>
      <c r="H2" s="181"/>
    </row>
    <row r="3" spans="1:8" ht="45.75" customHeight="1" x14ac:dyDescent="0.2">
      <c r="A3" s="87"/>
      <c r="B3" s="182" t="s">
        <v>981</v>
      </c>
      <c r="C3" s="182"/>
      <c r="D3" s="182"/>
      <c r="E3" s="182"/>
      <c r="F3" s="182"/>
      <c r="G3" s="182"/>
      <c r="H3" s="182"/>
    </row>
    <row r="4" spans="1:8" s="86" customFormat="1" ht="30" x14ac:dyDescent="0.2">
      <c r="A4" s="127" t="s">
        <v>241</v>
      </c>
      <c r="B4" s="128" t="s">
        <v>895</v>
      </c>
      <c r="C4" s="129" t="s">
        <v>1012</v>
      </c>
      <c r="D4" s="129" t="s">
        <v>1013</v>
      </c>
      <c r="E4" s="129" t="s">
        <v>896</v>
      </c>
      <c r="F4" s="129" t="s">
        <v>897</v>
      </c>
      <c r="G4" s="129" t="s">
        <v>898</v>
      </c>
      <c r="H4" s="129" t="s">
        <v>899</v>
      </c>
    </row>
    <row r="5" spans="1:8" s="86" customFormat="1" ht="225" x14ac:dyDescent="0.2">
      <c r="A5" s="180" t="s">
        <v>16</v>
      </c>
      <c r="B5" s="179" t="s">
        <v>1001</v>
      </c>
      <c r="C5" s="130"/>
      <c r="D5" s="129"/>
      <c r="E5" s="129" t="s">
        <v>1014</v>
      </c>
      <c r="F5" s="129"/>
      <c r="G5" s="129" t="s">
        <v>1015</v>
      </c>
      <c r="H5" s="129"/>
    </row>
    <row r="6" spans="1:8" s="86" customFormat="1" x14ac:dyDescent="0.2">
      <c r="A6" s="180"/>
      <c r="B6" s="179"/>
      <c r="C6" s="130"/>
      <c r="D6" s="129"/>
      <c r="E6" s="129"/>
      <c r="F6" s="129"/>
      <c r="G6" s="129" t="s">
        <v>1016</v>
      </c>
      <c r="H6" s="129"/>
    </row>
    <row r="7" spans="1:8" x14ac:dyDescent="0.2">
      <c r="A7" s="180"/>
      <c r="B7" s="179"/>
      <c r="C7" s="130"/>
      <c r="D7" s="129"/>
      <c r="E7" s="129"/>
      <c r="F7" s="129"/>
      <c r="G7" s="131" t="s">
        <v>900</v>
      </c>
      <c r="H7" s="132"/>
    </row>
    <row r="8" spans="1:8" ht="30" x14ac:dyDescent="0.2">
      <c r="A8" s="180"/>
      <c r="B8" s="179"/>
      <c r="C8" s="130"/>
      <c r="D8" s="129"/>
      <c r="E8" s="129"/>
      <c r="F8" s="129"/>
      <c r="G8" s="131" t="s">
        <v>901</v>
      </c>
      <c r="H8" s="132"/>
    </row>
    <row r="9" spans="1:8" x14ac:dyDescent="0.2">
      <c r="A9" s="180"/>
      <c r="B9" s="179"/>
      <c r="C9" s="130"/>
      <c r="D9" s="129"/>
      <c r="E9" s="129"/>
      <c r="F9" s="129"/>
      <c r="G9" s="131" t="s">
        <v>902</v>
      </c>
      <c r="H9" s="132"/>
    </row>
    <row r="10" spans="1:8" x14ac:dyDescent="0.2">
      <c r="A10" s="180"/>
      <c r="B10" s="179"/>
      <c r="C10" s="130"/>
      <c r="D10" s="129"/>
      <c r="E10" s="129"/>
      <c r="F10" s="129"/>
      <c r="G10" s="131" t="s">
        <v>903</v>
      </c>
      <c r="H10" s="132"/>
    </row>
    <row r="11" spans="1:8" ht="30" x14ac:dyDescent="0.2">
      <c r="A11" s="180"/>
      <c r="B11" s="179"/>
      <c r="C11" s="130"/>
      <c r="D11" s="129"/>
      <c r="E11" s="129"/>
      <c r="F11" s="129"/>
      <c r="G11" s="131" t="s">
        <v>904</v>
      </c>
      <c r="H11" s="132"/>
    </row>
    <row r="12" spans="1:8" x14ac:dyDescent="0.2">
      <c r="A12" s="180"/>
      <c r="B12" s="179"/>
      <c r="C12" s="130"/>
      <c r="D12" s="129"/>
      <c r="E12" s="129"/>
      <c r="F12" s="129"/>
      <c r="G12" s="131" t="s">
        <v>905</v>
      </c>
      <c r="H12" s="132"/>
    </row>
    <row r="13" spans="1:8" x14ac:dyDescent="0.2">
      <c r="A13" s="180"/>
      <c r="B13" s="179"/>
      <c r="C13" s="130"/>
      <c r="D13" s="129"/>
      <c r="E13" s="129"/>
      <c r="F13" s="129"/>
      <c r="G13" s="131" t="s">
        <v>907</v>
      </c>
      <c r="H13" s="132"/>
    </row>
    <row r="14" spans="1:8" x14ac:dyDescent="0.2">
      <c r="A14" s="180"/>
      <c r="B14" s="179"/>
      <c r="C14" s="130"/>
      <c r="D14" s="129"/>
      <c r="E14" s="129"/>
      <c r="F14" s="129"/>
      <c r="G14" s="131" t="s">
        <v>908</v>
      </c>
      <c r="H14" s="132"/>
    </row>
    <row r="15" spans="1:8" x14ac:dyDescent="0.25">
      <c r="A15" s="180"/>
      <c r="B15" s="179"/>
      <c r="C15" s="130"/>
      <c r="D15" s="129"/>
      <c r="E15" s="129"/>
      <c r="F15" s="129"/>
      <c r="G15" s="133"/>
      <c r="H15" s="133" t="s">
        <v>909</v>
      </c>
    </row>
    <row r="16" spans="1:8" x14ac:dyDescent="0.25">
      <c r="A16" s="180"/>
      <c r="B16" s="179"/>
      <c r="C16" s="130"/>
      <c r="D16" s="129"/>
      <c r="E16" s="129"/>
      <c r="F16" s="129"/>
      <c r="G16" s="133"/>
      <c r="H16" s="133" t="s">
        <v>1017</v>
      </c>
    </row>
    <row r="17" spans="1:8" x14ac:dyDescent="0.2">
      <c r="A17" s="180"/>
      <c r="B17" s="179"/>
      <c r="C17" s="130"/>
      <c r="D17" s="129"/>
      <c r="E17" s="129"/>
      <c r="F17" s="129"/>
      <c r="G17" s="131" t="s">
        <v>910</v>
      </c>
      <c r="H17" s="131"/>
    </row>
    <row r="18" spans="1:8" ht="90" x14ac:dyDescent="0.25">
      <c r="A18" s="180">
        <v>560264</v>
      </c>
      <c r="B18" s="179" t="s">
        <v>911</v>
      </c>
      <c r="C18" s="130"/>
      <c r="D18" s="129"/>
      <c r="E18" s="133" t="s">
        <v>1018</v>
      </c>
      <c r="F18" s="133"/>
      <c r="G18" s="133"/>
      <c r="H18" s="133"/>
    </row>
    <row r="19" spans="1:8" x14ac:dyDescent="0.25">
      <c r="A19" s="180"/>
      <c r="B19" s="179"/>
      <c r="C19" s="130"/>
      <c r="D19" s="129"/>
      <c r="E19" s="133"/>
      <c r="F19" s="133"/>
      <c r="G19" s="133" t="s">
        <v>1019</v>
      </c>
      <c r="H19" s="133"/>
    </row>
    <row r="20" spans="1:8" x14ac:dyDescent="0.25">
      <c r="A20" s="180"/>
      <c r="B20" s="179"/>
      <c r="C20" s="130"/>
      <c r="D20" s="129"/>
      <c r="E20" s="129"/>
      <c r="F20" s="129"/>
      <c r="G20" s="133" t="s">
        <v>912</v>
      </c>
      <c r="H20" s="133"/>
    </row>
    <row r="21" spans="1:8" x14ac:dyDescent="0.25">
      <c r="A21" s="180"/>
      <c r="B21" s="179"/>
      <c r="C21" s="130"/>
      <c r="D21" s="129"/>
      <c r="E21" s="129"/>
      <c r="F21" s="129"/>
      <c r="G21" s="133" t="s">
        <v>913</v>
      </c>
      <c r="H21" s="133"/>
    </row>
    <row r="22" spans="1:8" x14ac:dyDescent="0.25">
      <c r="A22" s="180"/>
      <c r="B22" s="179"/>
      <c r="C22" s="130"/>
      <c r="D22" s="129"/>
      <c r="E22" s="129"/>
      <c r="F22" s="129"/>
      <c r="G22" s="133" t="s">
        <v>914</v>
      </c>
      <c r="H22" s="133"/>
    </row>
    <row r="23" spans="1:8" x14ac:dyDescent="0.25">
      <c r="A23" s="180"/>
      <c r="B23" s="179"/>
      <c r="C23" s="130"/>
      <c r="D23" s="129"/>
      <c r="E23" s="129"/>
      <c r="F23" s="129"/>
      <c r="G23" s="133" t="s">
        <v>906</v>
      </c>
      <c r="H23" s="133"/>
    </row>
    <row r="24" spans="1:8" ht="31.5" x14ac:dyDescent="0.25">
      <c r="A24" s="172">
        <v>560220</v>
      </c>
      <c r="B24" s="149" t="s">
        <v>915</v>
      </c>
      <c r="C24" s="130"/>
      <c r="D24" s="129"/>
      <c r="E24" s="133"/>
      <c r="F24" s="129"/>
      <c r="G24" s="129" t="s">
        <v>1020</v>
      </c>
      <c r="H24" s="133"/>
    </row>
    <row r="25" spans="1:8" ht="31.5" x14ac:dyDescent="0.2">
      <c r="A25" s="172">
        <v>560263</v>
      </c>
      <c r="B25" s="176" t="s">
        <v>1069</v>
      </c>
      <c r="C25" s="173"/>
      <c r="D25" s="129"/>
      <c r="E25" s="134" t="s">
        <v>1020</v>
      </c>
      <c r="F25" s="134"/>
      <c r="G25" s="129"/>
      <c r="H25" s="129"/>
    </row>
    <row r="26" spans="1:8" ht="31.5" x14ac:dyDescent="0.25">
      <c r="A26" s="135" t="s">
        <v>21</v>
      </c>
      <c r="B26" s="176" t="s">
        <v>918</v>
      </c>
      <c r="C26" s="130"/>
      <c r="D26" s="129"/>
      <c r="E26" s="129"/>
      <c r="F26" s="129"/>
      <c r="G26" s="133" t="s">
        <v>1020</v>
      </c>
      <c r="H26" s="133"/>
    </row>
    <row r="27" spans="1:8" x14ac:dyDescent="0.2">
      <c r="A27" s="135" t="s">
        <v>23</v>
      </c>
      <c r="B27" s="176" t="s">
        <v>919</v>
      </c>
      <c r="C27" s="130"/>
      <c r="D27" s="129"/>
      <c r="E27" s="129"/>
      <c r="F27" s="129"/>
      <c r="G27" s="129" t="s">
        <v>1020</v>
      </c>
      <c r="H27" s="129"/>
    </row>
    <row r="28" spans="1:8" ht="31.5" x14ac:dyDescent="0.2">
      <c r="A28" s="135" t="s">
        <v>25</v>
      </c>
      <c r="B28" s="176" t="s">
        <v>920</v>
      </c>
      <c r="C28" s="130"/>
      <c r="D28" s="129"/>
      <c r="E28" s="129" t="s">
        <v>1020</v>
      </c>
      <c r="F28" s="129"/>
      <c r="G28" s="129"/>
      <c r="H28" s="129"/>
    </row>
    <row r="29" spans="1:8" ht="90" x14ac:dyDescent="0.25">
      <c r="A29" s="180">
        <v>560267</v>
      </c>
      <c r="B29" s="179" t="s">
        <v>921</v>
      </c>
      <c r="C29" s="173"/>
      <c r="D29" s="129"/>
      <c r="E29" s="129" t="s">
        <v>1021</v>
      </c>
      <c r="F29" s="129"/>
      <c r="G29" s="129"/>
      <c r="H29" s="133"/>
    </row>
    <row r="30" spans="1:8" x14ac:dyDescent="0.2">
      <c r="A30" s="180"/>
      <c r="B30" s="179"/>
      <c r="C30" s="173"/>
      <c r="D30" s="129"/>
      <c r="E30" s="129"/>
      <c r="F30" s="129"/>
      <c r="G30" s="129" t="s">
        <v>922</v>
      </c>
      <c r="H30" s="129"/>
    </row>
    <row r="31" spans="1:8" ht="30" x14ac:dyDescent="0.25">
      <c r="A31" s="180"/>
      <c r="B31" s="179"/>
      <c r="C31" s="173"/>
      <c r="D31" s="129"/>
      <c r="E31" s="129"/>
      <c r="F31" s="129"/>
      <c r="G31" s="133" t="s">
        <v>917</v>
      </c>
      <c r="H31" s="129"/>
    </row>
    <row r="32" spans="1:8" ht="30" x14ac:dyDescent="0.2">
      <c r="A32" s="180"/>
      <c r="B32" s="179"/>
      <c r="C32" s="173"/>
      <c r="D32" s="129"/>
      <c r="E32" s="132"/>
      <c r="F32" s="129"/>
      <c r="G32" s="129" t="s">
        <v>916</v>
      </c>
      <c r="H32" s="129"/>
    </row>
    <row r="33" spans="1:8" ht="30" x14ac:dyDescent="0.2">
      <c r="A33" s="180" t="s">
        <v>923</v>
      </c>
      <c r="B33" s="179" t="s">
        <v>924</v>
      </c>
      <c r="C33" s="130"/>
      <c r="D33" s="129"/>
      <c r="E33" s="129" t="s">
        <v>1022</v>
      </c>
      <c r="F33" s="129"/>
      <c r="G33" s="129"/>
      <c r="H33" s="129"/>
    </row>
    <row r="34" spans="1:8" ht="30" x14ac:dyDescent="0.2">
      <c r="A34" s="180"/>
      <c r="B34" s="179"/>
      <c r="C34" s="130"/>
      <c r="D34" s="129"/>
      <c r="E34" s="129"/>
      <c r="F34" s="129"/>
      <c r="G34" s="129" t="s">
        <v>925</v>
      </c>
      <c r="H34" s="129"/>
    </row>
    <row r="35" spans="1:8" ht="30" x14ac:dyDescent="0.2">
      <c r="A35" s="180"/>
      <c r="B35" s="179"/>
      <c r="C35" s="130"/>
      <c r="D35" s="129"/>
      <c r="E35" s="129"/>
      <c r="F35" s="129"/>
      <c r="G35" s="129" t="s">
        <v>926</v>
      </c>
      <c r="H35" s="129"/>
    </row>
    <row r="36" spans="1:8" x14ac:dyDescent="0.2">
      <c r="A36" s="180"/>
      <c r="B36" s="179"/>
      <c r="C36" s="130"/>
      <c r="D36" s="129"/>
      <c r="E36" s="129"/>
      <c r="F36" s="129"/>
      <c r="G36" s="129" t="s">
        <v>927</v>
      </c>
      <c r="H36" s="129"/>
    </row>
    <row r="37" spans="1:8" ht="31.5" x14ac:dyDescent="0.2">
      <c r="A37" s="135" t="s">
        <v>928</v>
      </c>
      <c r="B37" s="176" t="s">
        <v>929</v>
      </c>
      <c r="C37" s="130"/>
      <c r="D37" s="129"/>
      <c r="E37" s="129" t="s">
        <v>1020</v>
      </c>
      <c r="F37" s="136"/>
      <c r="G37" s="129"/>
      <c r="H37" s="129"/>
    </row>
    <row r="38" spans="1:8" ht="31.5" x14ac:dyDescent="0.2">
      <c r="A38" s="135" t="s">
        <v>246</v>
      </c>
      <c r="B38" s="176" t="s">
        <v>930</v>
      </c>
      <c r="C38" s="130"/>
      <c r="D38" s="129"/>
      <c r="E38" s="129" t="s">
        <v>1020</v>
      </c>
      <c r="F38" s="129"/>
      <c r="G38" s="129"/>
      <c r="H38" s="129"/>
    </row>
    <row r="39" spans="1:8" ht="31.5" x14ac:dyDescent="0.25">
      <c r="A39" s="172">
        <v>560265</v>
      </c>
      <c r="B39" s="176" t="s">
        <v>932</v>
      </c>
      <c r="C39" s="173"/>
      <c r="D39" s="129"/>
      <c r="E39" s="133"/>
      <c r="F39" s="133"/>
      <c r="G39" s="133" t="s">
        <v>1020</v>
      </c>
      <c r="H39" s="133"/>
    </row>
    <row r="40" spans="1:8" ht="90" x14ac:dyDescent="0.25">
      <c r="A40" s="180">
        <v>560268</v>
      </c>
      <c r="B40" s="179" t="s">
        <v>933</v>
      </c>
      <c r="C40" s="173"/>
      <c r="D40" s="129"/>
      <c r="E40" s="134" t="s">
        <v>1023</v>
      </c>
      <c r="F40" s="133"/>
      <c r="G40" s="133"/>
      <c r="H40" s="133"/>
    </row>
    <row r="41" spans="1:8" x14ac:dyDescent="0.25">
      <c r="A41" s="180"/>
      <c r="B41" s="179"/>
      <c r="C41" s="173"/>
      <c r="D41" s="129"/>
      <c r="E41" s="134"/>
      <c r="F41" s="133"/>
      <c r="G41" s="133" t="s">
        <v>934</v>
      </c>
      <c r="H41" s="133"/>
    </row>
    <row r="42" spans="1:8" x14ac:dyDescent="0.2">
      <c r="A42" s="180"/>
      <c r="B42" s="179"/>
      <c r="C42" s="173"/>
      <c r="D42" s="129"/>
      <c r="E42" s="129"/>
      <c r="F42" s="129"/>
      <c r="G42" s="129" t="s">
        <v>1024</v>
      </c>
      <c r="H42" s="134"/>
    </row>
    <row r="43" spans="1:8" x14ac:dyDescent="0.2">
      <c r="A43" s="180"/>
      <c r="B43" s="179"/>
      <c r="C43" s="173"/>
      <c r="D43" s="129"/>
      <c r="E43" s="134"/>
      <c r="F43" s="134"/>
      <c r="G43" s="134" t="s">
        <v>1025</v>
      </c>
      <c r="H43" s="134"/>
    </row>
    <row r="44" spans="1:8" x14ac:dyDescent="0.2">
      <c r="A44" s="180"/>
      <c r="B44" s="179"/>
      <c r="C44" s="173"/>
      <c r="D44" s="129"/>
      <c r="E44" s="134"/>
      <c r="F44" s="134"/>
      <c r="G44" s="134" t="s">
        <v>1026</v>
      </c>
      <c r="H44" s="134"/>
    </row>
    <row r="45" spans="1:8" x14ac:dyDescent="0.25">
      <c r="A45" s="135" t="s">
        <v>38</v>
      </c>
      <c r="B45" s="176" t="s">
        <v>935</v>
      </c>
      <c r="C45" s="130"/>
      <c r="D45" s="129"/>
      <c r="E45" s="133" t="s">
        <v>1020</v>
      </c>
      <c r="F45" s="133"/>
      <c r="G45" s="133"/>
      <c r="H45" s="129"/>
    </row>
    <row r="46" spans="1:8" s="88" customFormat="1" x14ac:dyDescent="0.25">
      <c r="A46" s="137" t="s">
        <v>40</v>
      </c>
      <c r="B46" s="138" t="s">
        <v>936</v>
      </c>
      <c r="C46" s="138"/>
      <c r="D46" s="139"/>
      <c r="E46" s="140" t="s">
        <v>1020</v>
      </c>
      <c r="F46" s="140"/>
      <c r="G46" s="140"/>
      <c r="H46" s="139"/>
    </row>
    <row r="47" spans="1:8" ht="45" x14ac:dyDescent="0.25">
      <c r="A47" s="180" t="s">
        <v>42</v>
      </c>
      <c r="B47" s="179" t="s">
        <v>937</v>
      </c>
      <c r="C47" s="130"/>
      <c r="D47" s="129"/>
      <c r="E47" s="133" t="s">
        <v>1027</v>
      </c>
      <c r="F47" s="133"/>
      <c r="G47" s="133"/>
      <c r="H47" s="133"/>
    </row>
    <row r="48" spans="1:8" x14ac:dyDescent="0.25">
      <c r="A48" s="180"/>
      <c r="B48" s="179"/>
      <c r="C48" s="130"/>
      <c r="D48" s="129"/>
      <c r="E48" s="133"/>
      <c r="F48" s="133"/>
      <c r="G48" s="133" t="s">
        <v>1019</v>
      </c>
      <c r="H48" s="133"/>
    </row>
    <row r="49" spans="1:8" ht="60" x14ac:dyDescent="0.25">
      <c r="A49" s="180" t="s">
        <v>44</v>
      </c>
      <c r="B49" s="179" t="s">
        <v>938</v>
      </c>
      <c r="C49" s="130"/>
      <c r="D49" s="129"/>
      <c r="E49" s="133" t="s">
        <v>1028</v>
      </c>
      <c r="F49" s="141"/>
      <c r="G49" s="133" t="s">
        <v>934</v>
      </c>
      <c r="H49" s="133"/>
    </row>
    <row r="50" spans="1:8" x14ac:dyDescent="0.25">
      <c r="A50" s="180"/>
      <c r="B50" s="179"/>
      <c r="C50" s="130"/>
      <c r="D50" s="129"/>
      <c r="E50" s="133"/>
      <c r="F50" s="133"/>
      <c r="G50" s="133" t="s">
        <v>939</v>
      </c>
      <c r="H50" s="133"/>
    </row>
    <row r="51" spans="1:8" x14ac:dyDescent="0.25">
      <c r="A51" s="135" t="s">
        <v>46</v>
      </c>
      <c r="B51" s="176" t="s">
        <v>940</v>
      </c>
      <c r="C51" s="130"/>
      <c r="D51" s="129"/>
      <c r="E51" s="133" t="s">
        <v>1020</v>
      </c>
      <c r="F51" s="133"/>
      <c r="G51" s="133"/>
      <c r="H51" s="129"/>
    </row>
    <row r="52" spans="1:8" ht="45" x14ac:dyDescent="0.2">
      <c r="A52" s="180">
        <v>560206</v>
      </c>
      <c r="B52" s="179" t="s">
        <v>941</v>
      </c>
      <c r="C52" s="130"/>
      <c r="D52" s="129"/>
      <c r="E52" s="134" t="s">
        <v>1029</v>
      </c>
      <c r="F52" s="134"/>
      <c r="G52" s="134"/>
      <c r="H52" s="129"/>
    </row>
    <row r="53" spans="1:8" ht="30" x14ac:dyDescent="0.25">
      <c r="A53" s="180"/>
      <c r="B53" s="179"/>
      <c r="C53" s="130"/>
      <c r="D53" s="129"/>
      <c r="E53" s="136"/>
      <c r="F53" s="133"/>
      <c r="G53" s="133" t="s">
        <v>1030</v>
      </c>
      <c r="H53" s="136"/>
    </row>
    <row r="54" spans="1:8" ht="31.5" x14ac:dyDescent="0.25">
      <c r="A54" s="135" t="s">
        <v>54</v>
      </c>
      <c r="B54" s="176" t="s">
        <v>942</v>
      </c>
      <c r="C54" s="130"/>
      <c r="D54" s="134"/>
      <c r="E54" s="134" t="s">
        <v>1020</v>
      </c>
      <c r="F54" s="133"/>
      <c r="G54" s="133"/>
      <c r="H54" s="129"/>
    </row>
    <row r="55" spans="1:8" ht="31.5" x14ac:dyDescent="0.25">
      <c r="A55" s="135" t="s">
        <v>58</v>
      </c>
      <c r="B55" s="176" t="s">
        <v>943</v>
      </c>
      <c r="C55" s="130"/>
      <c r="D55" s="133" t="s">
        <v>1020</v>
      </c>
      <c r="E55" s="133"/>
      <c r="F55" s="133"/>
      <c r="G55" s="133"/>
      <c r="H55" s="129"/>
    </row>
    <row r="56" spans="1:8" ht="30" x14ac:dyDescent="0.25">
      <c r="A56" s="180" t="s">
        <v>60</v>
      </c>
      <c r="B56" s="179" t="s">
        <v>944</v>
      </c>
      <c r="C56" s="130"/>
      <c r="D56" s="129"/>
      <c r="E56" s="133" t="s">
        <v>1031</v>
      </c>
      <c r="F56" s="133"/>
      <c r="G56" s="133"/>
      <c r="H56" s="129"/>
    </row>
    <row r="57" spans="1:8" ht="30" x14ac:dyDescent="0.25">
      <c r="A57" s="180"/>
      <c r="B57" s="179"/>
      <c r="C57" s="130"/>
      <c r="D57" s="129"/>
      <c r="E57" s="133"/>
      <c r="F57" s="133" t="s">
        <v>945</v>
      </c>
      <c r="G57" s="133"/>
      <c r="H57" s="129"/>
    </row>
    <row r="58" spans="1:8" x14ac:dyDescent="0.25">
      <c r="A58" s="135">
        <v>560047</v>
      </c>
      <c r="B58" s="176" t="s">
        <v>946</v>
      </c>
      <c r="C58" s="130"/>
      <c r="D58" s="129"/>
      <c r="E58" s="133" t="s">
        <v>1020</v>
      </c>
      <c r="F58" s="133"/>
      <c r="G58" s="133"/>
      <c r="H58" s="129"/>
    </row>
    <row r="59" spans="1:8" ht="90" x14ac:dyDescent="0.25">
      <c r="A59" s="180">
        <v>560214</v>
      </c>
      <c r="B59" s="179" t="s">
        <v>947</v>
      </c>
      <c r="C59" s="130"/>
      <c r="D59" s="129"/>
      <c r="E59" s="131" t="s">
        <v>1032</v>
      </c>
      <c r="F59" s="131"/>
      <c r="G59" s="133"/>
      <c r="H59" s="133"/>
    </row>
    <row r="60" spans="1:8" ht="30" x14ac:dyDescent="0.2">
      <c r="A60" s="180"/>
      <c r="B60" s="179"/>
      <c r="C60" s="130"/>
      <c r="D60" s="129"/>
      <c r="E60" s="131"/>
      <c r="F60" s="131"/>
      <c r="G60" s="131" t="s">
        <v>1030</v>
      </c>
      <c r="H60" s="136"/>
    </row>
    <row r="61" spans="1:8" x14ac:dyDescent="0.2">
      <c r="A61" s="180"/>
      <c r="B61" s="179"/>
      <c r="C61" s="130"/>
      <c r="D61" s="129"/>
      <c r="E61" s="131"/>
      <c r="F61" s="131"/>
      <c r="G61" s="131" t="s">
        <v>931</v>
      </c>
      <c r="H61" s="131"/>
    </row>
    <row r="62" spans="1:8" x14ac:dyDescent="0.2">
      <c r="A62" s="180"/>
      <c r="B62" s="179"/>
      <c r="C62" s="130"/>
      <c r="D62" s="129"/>
      <c r="E62" s="131"/>
      <c r="F62" s="131"/>
      <c r="G62" s="131" t="s">
        <v>1019</v>
      </c>
      <c r="H62" s="132"/>
    </row>
    <row r="63" spans="1:8" ht="30" x14ac:dyDescent="0.2">
      <c r="A63" s="180"/>
      <c r="B63" s="179"/>
      <c r="C63" s="130"/>
      <c r="D63" s="129"/>
      <c r="E63" s="131"/>
      <c r="F63" s="131"/>
      <c r="G63" s="131" t="s">
        <v>948</v>
      </c>
      <c r="H63" s="129"/>
    </row>
    <row r="64" spans="1:8" x14ac:dyDescent="0.25">
      <c r="A64" s="172">
        <v>560269</v>
      </c>
      <c r="B64" s="176" t="s">
        <v>1070</v>
      </c>
      <c r="C64" s="173"/>
      <c r="D64" s="133"/>
      <c r="E64" s="129" t="s">
        <v>1020</v>
      </c>
      <c r="F64" s="129"/>
      <c r="G64" s="129"/>
      <c r="H64" s="136"/>
    </row>
    <row r="65" spans="1:8" x14ac:dyDescent="0.25">
      <c r="A65" s="135" t="s">
        <v>69</v>
      </c>
      <c r="B65" s="176" t="s">
        <v>949</v>
      </c>
      <c r="C65" s="130"/>
      <c r="D65" s="133" t="s">
        <v>1020</v>
      </c>
      <c r="E65" s="129"/>
      <c r="F65" s="129"/>
      <c r="G65" s="129"/>
      <c r="H65" s="129"/>
    </row>
    <row r="66" spans="1:8" x14ac:dyDescent="0.25">
      <c r="A66" s="135" t="s">
        <v>71</v>
      </c>
      <c r="B66" s="176" t="s">
        <v>950</v>
      </c>
      <c r="C66" s="130"/>
      <c r="D66" s="133" t="s">
        <v>1020</v>
      </c>
      <c r="E66" s="129"/>
      <c r="F66" s="129"/>
      <c r="G66" s="129"/>
      <c r="H66" s="129"/>
    </row>
    <row r="67" spans="1:8" x14ac:dyDescent="0.25">
      <c r="A67" s="135" t="s">
        <v>73</v>
      </c>
      <c r="B67" s="176" t="s">
        <v>951</v>
      </c>
      <c r="C67" s="130"/>
      <c r="D67" s="133" t="s">
        <v>1020</v>
      </c>
      <c r="E67" s="129"/>
      <c r="F67" s="129"/>
      <c r="G67" s="129"/>
      <c r="H67" s="129"/>
    </row>
    <row r="68" spans="1:8" x14ac:dyDescent="0.2">
      <c r="A68" s="135" t="s">
        <v>75</v>
      </c>
      <c r="B68" s="176" t="s">
        <v>952</v>
      </c>
      <c r="C68" s="130"/>
      <c r="D68" s="134" t="s">
        <v>1020</v>
      </c>
      <c r="E68" s="129"/>
      <c r="F68" s="129"/>
      <c r="G68" s="129"/>
      <c r="H68" s="129"/>
    </row>
    <row r="69" spans="1:8" x14ac:dyDescent="0.2">
      <c r="A69" s="135" t="s">
        <v>77</v>
      </c>
      <c r="B69" s="176" t="s">
        <v>78</v>
      </c>
      <c r="C69" s="130"/>
      <c r="D69" s="134" t="s">
        <v>1020</v>
      </c>
      <c r="E69" s="129"/>
      <c r="F69" s="129"/>
      <c r="G69" s="129"/>
      <c r="H69" s="129"/>
    </row>
    <row r="70" spans="1:8" x14ac:dyDescent="0.25">
      <c r="A70" s="135" t="s">
        <v>79</v>
      </c>
      <c r="B70" s="176" t="s">
        <v>953</v>
      </c>
      <c r="C70" s="130"/>
      <c r="D70" s="133" t="s">
        <v>1020</v>
      </c>
      <c r="E70" s="129"/>
      <c r="F70" s="129"/>
      <c r="G70" s="129"/>
      <c r="H70" s="129"/>
    </row>
    <row r="71" spans="1:8" x14ac:dyDescent="0.25">
      <c r="A71" s="135" t="s">
        <v>81</v>
      </c>
      <c r="B71" s="176" t="s">
        <v>954</v>
      </c>
      <c r="C71" s="130"/>
      <c r="D71" s="133" t="s">
        <v>1020</v>
      </c>
      <c r="E71" s="129"/>
      <c r="F71" s="129"/>
      <c r="G71" s="129"/>
      <c r="H71" s="129"/>
    </row>
    <row r="72" spans="1:8" x14ac:dyDescent="0.2">
      <c r="A72" s="135" t="s">
        <v>83</v>
      </c>
      <c r="B72" s="176" t="s">
        <v>955</v>
      </c>
      <c r="C72" s="130"/>
      <c r="D72" s="134" t="s">
        <v>1020</v>
      </c>
      <c r="E72" s="129"/>
      <c r="F72" s="129"/>
      <c r="G72" s="129"/>
      <c r="H72" s="129"/>
    </row>
    <row r="73" spans="1:8" x14ac:dyDescent="0.2">
      <c r="A73" s="135" t="s">
        <v>85</v>
      </c>
      <c r="B73" s="176" t="s">
        <v>86</v>
      </c>
      <c r="C73" s="130"/>
      <c r="D73" s="134"/>
      <c r="E73" s="129" t="s">
        <v>1020</v>
      </c>
      <c r="F73" s="129"/>
      <c r="G73" s="129"/>
      <c r="H73" s="129"/>
    </row>
    <row r="74" spans="1:8" x14ac:dyDescent="0.2">
      <c r="A74" s="135" t="s">
        <v>89</v>
      </c>
      <c r="B74" s="176" t="s">
        <v>956</v>
      </c>
      <c r="C74" s="130"/>
      <c r="D74" s="134" t="s">
        <v>1020</v>
      </c>
      <c r="E74" s="129"/>
      <c r="F74" s="129"/>
      <c r="G74" s="129"/>
      <c r="H74" s="129"/>
    </row>
    <row r="75" spans="1:8" x14ac:dyDescent="0.2">
      <c r="A75" s="135" t="s">
        <v>91</v>
      </c>
      <c r="B75" s="176" t="s">
        <v>957</v>
      </c>
      <c r="C75" s="130"/>
      <c r="D75" s="134"/>
      <c r="E75" s="129" t="s">
        <v>1020</v>
      </c>
      <c r="F75" s="129"/>
      <c r="G75" s="129"/>
      <c r="H75" s="129"/>
    </row>
    <row r="76" spans="1:8" x14ac:dyDescent="0.25">
      <c r="A76" s="135" t="s">
        <v>93</v>
      </c>
      <c r="B76" s="176" t="s">
        <v>958</v>
      </c>
      <c r="C76" s="130"/>
      <c r="D76" s="133"/>
      <c r="E76" s="129" t="s">
        <v>1020</v>
      </c>
      <c r="F76" s="129"/>
      <c r="G76" s="129"/>
      <c r="H76" s="129"/>
    </row>
    <row r="77" spans="1:8" x14ac:dyDescent="0.25">
      <c r="A77" s="135" t="s">
        <v>95</v>
      </c>
      <c r="B77" s="176" t="s">
        <v>959</v>
      </c>
      <c r="C77" s="130"/>
      <c r="D77" s="133"/>
      <c r="E77" s="129" t="s">
        <v>1020</v>
      </c>
      <c r="F77" s="129"/>
      <c r="G77" s="129"/>
      <c r="H77" s="129"/>
    </row>
    <row r="78" spans="1:8" ht="30" x14ac:dyDescent="0.25">
      <c r="A78" s="135" t="s">
        <v>97</v>
      </c>
      <c r="B78" s="176" t="s">
        <v>960</v>
      </c>
      <c r="C78" s="130"/>
      <c r="D78" s="133"/>
      <c r="E78" s="129" t="s">
        <v>1033</v>
      </c>
      <c r="F78" s="133" t="s">
        <v>945</v>
      </c>
      <c r="G78" s="129"/>
      <c r="H78" s="129"/>
    </row>
    <row r="79" spans="1:8" x14ac:dyDescent="0.2">
      <c r="A79" s="135" t="s">
        <v>99</v>
      </c>
      <c r="B79" s="176" t="s">
        <v>961</v>
      </c>
      <c r="C79" s="130"/>
      <c r="D79" s="129" t="s">
        <v>1020</v>
      </c>
      <c r="E79" s="129"/>
      <c r="F79" s="129"/>
      <c r="G79" s="129"/>
      <c r="H79" s="129"/>
    </row>
    <row r="80" spans="1:8" x14ac:dyDescent="0.25">
      <c r="A80" s="135" t="s">
        <v>101</v>
      </c>
      <c r="B80" s="176" t="s">
        <v>962</v>
      </c>
      <c r="C80" s="130"/>
      <c r="D80" s="133" t="s">
        <v>1020</v>
      </c>
      <c r="E80" s="129"/>
      <c r="F80" s="129"/>
      <c r="G80" s="129"/>
      <c r="H80" s="129"/>
    </row>
    <row r="81" spans="1:8" x14ac:dyDescent="0.25">
      <c r="A81" s="135" t="s">
        <v>103</v>
      </c>
      <c r="B81" s="176" t="s">
        <v>963</v>
      </c>
      <c r="C81" s="130"/>
      <c r="D81" s="133" t="s">
        <v>1020</v>
      </c>
      <c r="E81" s="129"/>
      <c r="F81" s="129"/>
      <c r="G81" s="129"/>
      <c r="H81" s="129"/>
    </row>
    <row r="82" spans="1:8" x14ac:dyDescent="0.25">
      <c r="A82" s="135" t="s">
        <v>105</v>
      </c>
      <c r="B82" s="176" t="s">
        <v>964</v>
      </c>
      <c r="C82" s="130"/>
      <c r="D82" s="133"/>
      <c r="E82" s="129" t="s">
        <v>1020</v>
      </c>
      <c r="F82" s="129"/>
      <c r="G82" s="129"/>
      <c r="H82" s="129"/>
    </row>
    <row r="83" spans="1:8" x14ac:dyDescent="0.25">
      <c r="A83" s="172" t="s">
        <v>107</v>
      </c>
      <c r="B83" s="176" t="s">
        <v>965</v>
      </c>
      <c r="C83" s="130"/>
      <c r="D83" s="133" t="s">
        <v>1020</v>
      </c>
      <c r="E83" s="129"/>
      <c r="F83" s="129"/>
      <c r="G83" s="129"/>
      <c r="H83" s="129"/>
    </row>
    <row r="84" spans="1:8" x14ac:dyDescent="0.2">
      <c r="A84" s="172">
        <v>560271</v>
      </c>
      <c r="B84" s="176" t="s">
        <v>1071</v>
      </c>
      <c r="C84" s="130"/>
      <c r="D84" s="134"/>
      <c r="E84" s="129" t="s">
        <v>1020</v>
      </c>
      <c r="F84" s="129"/>
      <c r="G84" s="129"/>
      <c r="H84" s="129"/>
    </row>
    <row r="85" spans="1:8" x14ac:dyDescent="0.25">
      <c r="A85" s="135">
        <v>560272</v>
      </c>
      <c r="B85" s="176" t="s">
        <v>1072</v>
      </c>
      <c r="C85" s="130"/>
      <c r="D85" s="133"/>
      <c r="E85" s="129" t="s">
        <v>1020</v>
      </c>
      <c r="F85" s="129"/>
      <c r="G85" s="129"/>
      <c r="H85" s="129"/>
    </row>
    <row r="86" spans="1:8" x14ac:dyDescent="0.25">
      <c r="A86" s="135" t="s">
        <v>110</v>
      </c>
      <c r="B86" s="176" t="s">
        <v>966</v>
      </c>
      <c r="C86" s="130"/>
      <c r="D86" s="133" t="s">
        <v>1020</v>
      </c>
      <c r="E86" s="129"/>
      <c r="F86" s="129"/>
      <c r="G86" s="129"/>
      <c r="H86" s="129"/>
    </row>
    <row r="87" spans="1:8" x14ac:dyDescent="0.25">
      <c r="A87" s="135" t="s">
        <v>112</v>
      </c>
      <c r="B87" s="176" t="s">
        <v>967</v>
      </c>
      <c r="C87" s="130"/>
      <c r="D87" s="133" t="s">
        <v>1020</v>
      </c>
      <c r="E87" s="129"/>
      <c r="F87" s="129"/>
      <c r="G87" s="129"/>
      <c r="H87" s="129"/>
    </row>
    <row r="88" spans="1:8" x14ac:dyDescent="0.25">
      <c r="A88" s="135" t="s">
        <v>114</v>
      </c>
      <c r="B88" s="176" t="s">
        <v>968</v>
      </c>
      <c r="C88" s="130"/>
      <c r="D88" s="133" t="s">
        <v>1020</v>
      </c>
      <c r="E88" s="129"/>
      <c r="F88" s="129"/>
      <c r="G88" s="129"/>
      <c r="H88" s="129"/>
    </row>
    <row r="89" spans="1:8" x14ac:dyDescent="0.25">
      <c r="A89" s="135" t="s">
        <v>116</v>
      </c>
      <c r="B89" s="176" t="s">
        <v>969</v>
      </c>
      <c r="C89" s="130"/>
      <c r="D89" s="133"/>
      <c r="E89" s="129" t="s">
        <v>1020</v>
      </c>
      <c r="F89" s="129"/>
      <c r="G89" s="129"/>
      <c r="H89" s="129"/>
    </row>
    <row r="90" spans="1:8" x14ac:dyDescent="0.25">
      <c r="A90" s="135">
        <v>560270</v>
      </c>
      <c r="B90" s="176" t="s">
        <v>1064</v>
      </c>
      <c r="C90" s="130"/>
      <c r="D90" s="133"/>
      <c r="E90" s="129" t="s">
        <v>1020</v>
      </c>
      <c r="F90" s="129"/>
      <c r="G90" s="129"/>
      <c r="H90" s="129"/>
    </row>
    <row r="91" spans="1:8" ht="60" x14ac:dyDescent="0.25">
      <c r="A91" s="180" t="s">
        <v>120</v>
      </c>
      <c r="B91" s="179" t="s">
        <v>970</v>
      </c>
      <c r="C91" s="130"/>
      <c r="D91" s="129"/>
      <c r="E91" s="133" t="s">
        <v>1034</v>
      </c>
      <c r="F91" s="133"/>
      <c r="G91" s="133"/>
      <c r="H91" s="133"/>
    </row>
    <row r="92" spans="1:8" ht="30" x14ac:dyDescent="0.25">
      <c r="A92" s="180"/>
      <c r="B92" s="179"/>
      <c r="C92" s="130"/>
      <c r="D92" s="129"/>
      <c r="E92" s="133"/>
      <c r="F92" s="133"/>
      <c r="G92" s="133" t="s">
        <v>971</v>
      </c>
      <c r="H92" s="133"/>
    </row>
    <row r="93" spans="1:8" x14ac:dyDescent="0.25">
      <c r="A93" s="180"/>
      <c r="B93" s="179"/>
      <c r="C93" s="130"/>
      <c r="D93" s="129"/>
      <c r="E93" s="133"/>
      <c r="F93" s="133"/>
      <c r="G93" s="133" t="s">
        <v>972</v>
      </c>
      <c r="H93" s="133"/>
    </row>
    <row r="94" spans="1:8" ht="47.25" x14ac:dyDescent="0.25">
      <c r="A94" s="135" t="s">
        <v>122</v>
      </c>
      <c r="B94" s="176" t="s">
        <v>973</v>
      </c>
      <c r="C94" s="130"/>
      <c r="D94" s="129"/>
      <c r="E94" s="133" t="s">
        <v>1020</v>
      </c>
      <c r="F94" s="133"/>
      <c r="G94" s="133"/>
      <c r="H94" s="129"/>
    </row>
    <row r="95" spans="1:8" x14ac:dyDescent="0.2">
      <c r="A95" s="135">
        <v>560096</v>
      </c>
      <c r="B95" s="176" t="s">
        <v>974</v>
      </c>
      <c r="C95" s="129" t="s">
        <v>1020</v>
      </c>
      <c r="D95" s="129"/>
      <c r="E95" s="129"/>
      <c r="F95" s="129"/>
      <c r="G95" s="129"/>
      <c r="H95" s="129"/>
    </row>
    <row r="96" spans="1:8" x14ac:dyDescent="0.25">
      <c r="A96" s="135">
        <v>560098</v>
      </c>
      <c r="B96" s="142" t="s">
        <v>975</v>
      </c>
      <c r="C96" s="133" t="s">
        <v>1020</v>
      </c>
      <c r="D96" s="133"/>
      <c r="E96" s="133"/>
      <c r="F96" s="133"/>
      <c r="G96" s="133"/>
      <c r="H96" s="133"/>
    </row>
    <row r="97" spans="1:8" x14ac:dyDescent="0.25">
      <c r="A97" s="135">
        <v>560099</v>
      </c>
      <c r="B97" s="142" t="s">
        <v>976</v>
      </c>
      <c r="C97" s="133" t="s">
        <v>1020</v>
      </c>
      <c r="D97" s="133"/>
      <c r="E97" s="133"/>
      <c r="F97" s="133"/>
      <c r="G97" s="133"/>
      <c r="H97" s="133"/>
    </row>
    <row r="98" spans="1:8" ht="18" customHeight="1" x14ac:dyDescent="0.25">
      <c r="A98" s="136" t="s">
        <v>128</v>
      </c>
      <c r="B98" s="143" t="s">
        <v>977</v>
      </c>
      <c r="C98" s="143"/>
      <c r="D98" s="133"/>
      <c r="E98" s="133" t="s">
        <v>1020</v>
      </c>
      <c r="F98" s="132"/>
      <c r="G98" s="133"/>
      <c r="H98" s="133"/>
    </row>
    <row r="99" spans="1:8" x14ac:dyDescent="0.25">
      <c r="A99" s="136" t="s">
        <v>130</v>
      </c>
      <c r="B99" s="143" t="s">
        <v>978</v>
      </c>
      <c r="C99" s="143"/>
      <c r="D99" s="133"/>
      <c r="E99" s="133" t="s">
        <v>1020</v>
      </c>
      <c r="F99" s="132"/>
      <c r="G99" s="133"/>
      <c r="H99" s="133"/>
    </row>
    <row r="100" spans="1:8" x14ac:dyDescent="0.25">
      <c r="A100" s="135">
        <v>560177</v>
      </c>
      <c r="B100" s="144" t="s">
        <v>979</v>
      </c>
      <c r="C100" s="144"/>
      <c r="D100" s="133"/>
      <c r="E100" s="133" t="s">
        <v>1020</v>
      </c>
      <c r="F100" s="132"/>
      <c r="G100" s="133"/>
      <c r="H100" s="133"/>
    </row>
    <row r="101" spans="1:8" x14ac:dyDescent="0.25">
      <c r="A101" s="135">
        <v>560253</v>
      </c>
      <c r="B101" s="145" t="s">
        <v>980</v>
      </c>
      <c r="C101" s="145"/>
      <c r="D101" s="133"/>
      <c r="E101" s="133" t="s">
        <v>1020</v>
      </c>
      <c r="F101" s="133"/>
      <c r="G101" s="133"/>
      <c r="H101" s="133"/>
    </row>
    <row r="102" spans="1:8" x14ac:dyDescent="0.25">
      <c r="A102" s="135">
        <v>560259</v>
      </c>
      <c r="B102" s="145" t="s">
        <v>228</v>
      </c>
      <c r="C102" s="145"/>
      <c r="D102" s="133"/>
      <c r="E102" s="133" t="s">
        <v>1020</v>
      </c>
      <c r="F102" s="133"/>
      <c r="G102" s="133"/>
      <c r="H102" s="133"/>
    </row>
    <row r="103" spans="1:8" x14ac:dyDescent="0.25">
      <c r="B103" s="108"/>
      <c r="C103" s="108"/>
      <c r="D103" s="109"/>
      <c r="E103" s="109"/>
      <c r="F103" s="109"/>
      <c r="G103" s="109"/>
      <c r="H103" s="109"/>
    </row>
    <row r="104" spans="1:8" x14ac:dyDescent="0.25">
      <c r="B104" s="108"/>
      <c r="C104" s="108"/>
      <c r="D104" s="109"/>
      <c r="E104" s="109"/>
      <c r="F104" s="109"/>
      <c r="G104" s="109"/>
      <c r="H104" s="109"/>
    </row>
    <row r="105" spans="1:8" x14ac:dyDescent="0.25">
      <c r="B105" s="108"/>
      <c r="C105" s="108"/>
      <c r="D105" s="109"/>
      <c r="E105" s="109"/>
      <c r="F105" s="109"/>
      <c r="G105" s="109"/>
      <c r="H105" s="109"/>
    </row>
    <row r="106" spans="1:8" x14ac:dyDescent="0.25">
      <c r="B106" s="108"/>
      <c r="C106" s="108"/>
      <c r="D106" s="109"/>
      <c r="E106" s="109"/>
      <c r="F106" s="109"/>
      <c r="G106" s="109"/>
      <c r="H106" s="109"/>
    </row>
    <row r="107" spans="1:8" x14ac:dyDescent="0.25">
      <c r="B107" s="108"/>
      <c r="C107" s="108"/>
      <c r="D107" s="109"/>
      <c r="E107" s="109"/>
      <c r="F107" s="109"/>
      <c r="G107" s="109"/>
      <c r="H107" s="109"/>
    </row>
    <row r="108" spans="1:8" x14ac:dyDescent="0.25">
      <c r="B108" s="108"/>
      <c r="C108" s="108"/>
      <c r="D108" s="109"/>
      <c r="E108" s="109"/>
      <c r="F108" s="109"/>
      <c r="G108" s="109"/>
      <c r="H108" s="109"/>
    </row>
    <row r="109" spans="1:8" x14ac:dyDescent="0.25">
      <c r="B109" s="108"/>
      <c r="C109" s="108"/>
      <c r="D109" s="109"/>
      <c r="E109" s="109"/>
      <c r="F109" s="109"/>
      <c r="G109" s="109"/>
      <c r="H109" s="109"/>
    </row>
    <row r="110" spans="1:8" x14ac:dyDescent="0.25">
      <c r="B110" s="108"/>
      <c r="C110" s="108"/>
      <c r="D110" s="109"/>
      <c r="E110" s="109"/>
      <c r="F110" s="109"/>
      <c r="G110" s="109"/>
      <c r="H110" s="109"/>
    </row>
    <row r="111" spans="1:8" x14ac:dyDescent="0.25">
      <c r="B111" s="108"/>
      <c r="C111" s="108"/>
      <c r="D111" s="109"/>
      <c r="E111" s="109"/>
      <c r="F111" s="109"/>
      <c r="G111" s="109"/>
      <c r="H111" s="109"/>
    </row>
    <row r="112" spans="1:8" x14ac:dyDescent="0.25">
      <c r="B112" s="108"/>
      <c r="C112" s="108"/>
      <c r="D112" s="109"/>
      <c r="E112" s="109"/>
      <c r="F112" s="109"/>
      <c r="G112" s="109"/>
      <c r="H112" s="109"/>
    </row>
    <row r="113" spans="2:8" x14ac:dyDescent="0.25">
      <c r="B113" s="108"/>
      <c r="C113" s="108"/>
      <c r="D113" s="109"/>
      <c r="E113" s="109"/>
      <c r="F113" s="109"/>
      <c r="G113" s="109"/>
      <c r="H113" s="109"/>
    </row>
    <row r="114" spans="2:8" s="85" customFormat="1" x14ac:dyDescent="0.25">
      <c r="B114" s="108"/>
      <c r="C114" s="108"/>
      <c r="D114" s="109"/>
      <c r="E114" s="109"/>
      <c r="F114" s="109"/>
      <c r="G114" s="109"/>
      <c r="H114" s="109"/>
    </row>
    <row r="115" spans="2:8" s="85" customFormat="1" x14ac:dyDescent="0.25">
      <c r="B115" s="108"/>
      <c r="C115" s="108"/>
      <c r="D115" s="109"/>
      <c r="E115" s="109"/>
      <c r="F115" s="109"/>
      <c r="G115" s="109"/>
      <c r="H115" s="109"/>
    </row>
    <row r="116" spans="2:8" s="85" customFormat="1" x14ac:dyDescent="0.25">
      <c r="B116" s="108"/>
      <c r="C116" s="108"/>
      <c r="D116" s="109"/>
      <c r="E116" s="109"/>
      <c r="F116" s="109"/>
      <c r="G116" s="109"/>
      <c r="H116" s="109"/>
    </row>
    <row r="117" spans="2:8" s="85" customFormat="1" x14ac:dyDescent="0.25">
      <c r="B117" s="108"/>
      <c r="C117" s="108"/>
      <c r="D117" s="109"/>
      <c r="E117" s="109"/>
      <c r="F117" s="109"/>
      <c r="G117" s="109"/>
      <c r="H117" s="109"/>
    </row>
    <row r="118" spans="2:8" s="85" customFormat="1" x14ac:dyDescent="0.25">
      <c r="B118" s="108"/>
      <c r="C118" s="108"/>
      <c r="D118" s="109"/>
      <c r="E118" s="109"/>
      <c r="F118" s="109"/>
      <c r="G118" s="109"/>
      <c r="H118" s="109"/>
    </row>
    <row r="119" spans="2:8" s="85" customFormat="1" x14ac:dyDescent="0.25">
      <c r="B119" s="108"/>
      <c r="C119" s="108"/>
      <c r="D119" s="109"/>
      <c r="E119" s="109"/>
      <c r="F119" s="109"/>
      <c r="G119" s="109"/>
      <c r="H119" s="109"/>
    </row>
    <row r="120" spans="2:8" s="85" customFormat="1" x14ac:dyDescent="0.25">
      <c r="B120" s="108"/>
      <c r="C120" s="108"/>
      <c r="D120" s="109"/>
      <c r="E120" s="109"/>
      <c r="F120" s="109"/>
      <c r="G120" s="109"/>
      <c r="H120" s="109"/>
    </row>
    <row r="121" spans="2:8" s="85" customFormat="1" x14ac:dyDescent="0.25">
      <c r="B121" s="108"/>
      <c r="C121" s="108"/>
      <c r="D121" s="109"/>
      <c r="E121" s="109"/>
      <c r="F121" s="109"/>
      <c r="G121" s="109"/>
      <c r="H121" s="109"/>
    </row>
    <row r="122" spans="2:8" s="85" customFormat="1" x14ac:dyDescent="0.25">
      <c r="B122" s="108"/>
      <c r="C122" s="108"/>
      <c r="D122" s="109"/>
      <c r="E122" s="109"/>
      <c r="F122" s="109"/>
      <c r="G122" s="109"/>
      <c r="H122" s="109"/>
    </row>
    <row r="123" spans="2:8" s="85" customFormat="1" x14ac:dyDescent="0.25">
      <c r="B123" s="108"/>
      <c r="C123" s="108"/>
      <c r="D123" s="109"/>
      <c r="E123" s="109"/>
      <c r="F123" s="109"/>
      <c r="G123" s="109"/>
      <c r="H123" s="109"/>
    </row>
    <row r="124" spans="2:8" s="85" customFormat="1" x14ac:dyDescent="0.25">
      <c r="B124" s="108"/>
      <c r="C124" s="108"/>
      <c r="D124" s="109"/>
      <c r="E124" s="109"/>
      <c r="F124" s="109"/>
      <c r="G124" s="109"/>
      <c r="H124" s="109"/>
    </row>
    <row r="125" spans="2:8" s="85" customFormat="1" x14ac:dyDescent="0.25">
      <c r="B125" s="108"/>
      <c r="C125" s="108"/>
      <c r="D125" s="109"/>
      <c r="E125" s="109"/>
      <c r="F125" s="109"/>
      <c r="G125" s="109"/>
      <c r="H125" s="109"/>
    </row>
    <row r="126" spans="2:8" s="85" customFormat="1" x14ac:dyDescent="0.25">
      <c r="B126" s="108"/>
      <c r="C126" s="108"/>
      <c r="D126" s="109"/>
      <c r="E126" s="109"/>
      <c r="F126" s="109"/>
      <c r="G126" s="109"/>
      <c r="H126" s="109"/>
    </row>
    <row r="127" spans="2:8" s="85" customFormat="1" x14ac:dyDescent="0.25">
      <c r="B127" s="108"/>
      <c r="C127" s="108"/>
      <c r="D127" s="109"/>
      <c r="E127" s="109"/>
      <c r="F127" s="109"/>
      <c r="G127" s="109"/>
      <c r="H127" s="109"/>
    </row>
    <row r="128" spans="2:8" s="85" customFormat="1" x14ac:dyDescent="0.25">
      <c r="B128" s="108"/>
      <c r="C128" s="108"/>
      <c r="D128" s="109"/>
      <c r="E128" s="109"/>
      <c r="F128" s="109"/>
      <c r="G128" s="109"/>
      <c r="H128" s="109"/>
    </row>
    <row r="129" spans="2:8" s="85" customFormat="1" x14ac:dyDescent="0.25">
      <c r="B129" s="108"/>
      <c r="C129" s="108"/>
      <c r="D129" s="109"/>
      <c r="E129" s="109"/>
      <c r="F129" s="109"/>
      <c r="G129" s="109"/>
      <c r="H129" s="109"/>
    </row>
    <row r="130" spans="2:8" s="85" customFormat="1" x14ac:dyDescent="0.25">
      <c r="B130" s="108"/>
      <c r="C130" s="108"/>
      <c r="D130" s="109"/>
      <c r="E130" s="109"/>
      <c r="F130" s="109"/>
      <c r="G130" s="109"/>
      <c r="H130" s="109"/>
    </row>
    <row r="131" spans="2:8" s="85" customFormat="1" x14ac:dyDescent="0.25">
      <c r="B131" s="108"/>
      <c r="C131" s="108"/>
      <c r="D131" s="109"/>
      <c r="E131" s="109"/>
      <c r="F131" s="109"/>
      <c r="G131" s="109"/>
      <c r="H131" s="109"/>
    </row>
    <row r="132" spans="2:8" s="85" customFormat="1" x14ac:dyDescent="0.25">
      <c r="B132" s="108"/>
      <c r="C132" s="108"/>
      <c r="D132" s="109"/>
      <c r="E132" s="109"/>
      <c r="F132" s="109"/>
      <c r="G132" s="109"/>
      <c r="H132" s="109"/>
    </row>
    <row r="133" spans="2:8" s="85" customFormat="1" x14ac:dyDescent="0.25">
      <c r="B133" s="108"/>
      <c r="C133" s="108"/>
      <c r="D133" s="109"/>
      <c r="E133" s="109"/>
      <c r="F133" s="109"/>
      <c r="G133" s="109"/>
      <c r="H133" s="109"/>
    </row>
    <row r="134" spans="2:8" s="85" customFormat="1" x14ac:dyDescent="0.25">
      <c r="B134" s="108"/>
      <c r="C134" s="108"/>
      <c r="D134" s="109"/>
      <c r="E134" s="109"/>
      <c r="F134" s="109"/>
      <c r="G134" s="109"/>
      <c r="H134" s="109"/>
    </row>
    <row r="135" spans="2:8" s="85" customFormat="1" x14ac:dyDescent="0.25">
      <c r="B135" s="108"/>
      <c r="C135" s="108"/>
      <c r="D135" s="109"/>
      <c r="E135" s="109"/>
      <c r="F135" s="109"/>
      <c r="G135" s="109"/>
      <c r="H135" s="109"/>
    </row>
    <row r="136" spans="2:8" s="85" customFormat="1" x14ac:dyDescent="0.25">
      <c r="B136" s="108"/>
      <c r="C136" s="108"/>
      <c r="D136" s="109"/>
      <c r="E136" s="109"/>
      <c r="F136" s="109"/>
      <c r="G136" s="109"/>
      <c r="H136" s="109"/>
    </row>
    <row r="137" spans="2:8" s="85" customFormat="1" x14ac:dyDescent="0.25">
      <c r="B137" s="108"/>
      <c r="C137" s="108"/>
      <c r="D137" s="109"/>
      <c r="E137" s="109"/>
      <c r="F137" s="109"/>
      <c r="G137" s="109"/>
      <c r="H137" s="109"/>
    </row>
    <row r="138" spans="2:8" s="85" customFormat="1" x14ac:dyDescent="0.25">
      <c r="B138" s="108"/>
      <c r="C138" s="108"/>
      <c r="D138" s="109"/>
      <c r="E138" s="109"/>
      <c r="F138" s="109"/>
      <c r="G138" s="109"/>
      <c r="H138" s="109"/>
    </row>
    <row r="139" spans="2:8" s="85" customFormat="1" x14ac:dyDescent="0.25">
      <c r="B139" s="108"/>
      <c r="C139" s="108"/>
      <c r="D139" s="109"/>
      <c r="E139" s="109"/>
      <c r="F139" s="109"/>
      <c r="G139" s="109"/>
      <c r="H139" s="109"/>
    </row>
    <row r="140" spans="2:8" s="85" customFormat="1" x14ac:dyDescent="0.25">
      <c r="B140" s="108"/>
      <c r="C140" s="108"/>
      <c r="D140" s="109"/>
      <c r="E140" s="109"/>
      <c r="F140" s="109"/>
      <c r="G140" s="109"/>
      <c r="H140" s="109"/>
    </row>
    <row r="141" spans="2:8" s="85" customFormat="1" x14ac:dyDescent="0.25">
      <c r="B141" s="108"/>
      <c r="C141" s="108"/>
      <c r="D141" s="109"/>
      <c r="E141" s="109"/>
      <c r="F141" s="109"/>
      <c r="G141" s="109"/>
      <c r="H141" s="109"/>
    </row>
    <row r="142" spans="2:8" s="85" customFormat="1" x14ac:dyDescent="0.25">
      <c r="B142" s="108"/>
      <c r="C142" s="108"/>
      <c r="D142" s="109"/>
      <c r="E142" s="109"/>
      <c r="F142" s="109"/>
      <c r="G142" s="109"/>
      <c r="H142" s="109"/>
    </row>
    <row r="143" spans="2:8" s="85" customFormat="1" x14ac:dyDescent="0.25">
      <c r="B143" s="108"/>
      <c r="C143" s="108"/>
      <c r="D143" s="109"/>
      <c r="E143" s="109"/>
      <c r="F143" s="109"/>
      <c r="G143" s="109"/>
      <c r="H143" s="109"/>
    </row>
    <row r="144" spans="2:8" s="85" customFormat="1" x14ac:dyDescent="0.25">
      <c r="B144" s="108"/>
      <c r="C144" s="108"/>
      <c r="D144" s="109"/>
      <c r="E144" s="109"/>
      <c r="F144" s="109"/>
      <c r="G144" s="109"/>
      <c r="H144" s="109"/>
    </row>
    <row r="145" spans="2:8" s="85" customFormat="1" x14ac:dyDescent="0.25">
      <c r="B145" s="108"/>
      <c r="C145" s="108"/>
      <c r="D145" s="109"/>
      <c r="E145" s="109"/>
      <c r="F145" s="109"/>
      <c r="G145" s="109"/>
      <c r="H145" s="109"/>
    </row>
    <row r="146" spans="2:8" s="85" customFormat="1" x14ac:dyDescent="0.25">
      <c r="B146" s="108"/>
      <c r="C146" s="108"/>
      <c r="D146" s="109"/>
      <c r="E146" s="109"/>
      <c r="F146" s="109"/>
      <c r="G146" s="109"/>
      <c r="H146" s="109"/>
    </row>
    <row r="147" spans="2:8" s="85" customFormat="1" x14ac:dyDescent="0.25">
      <c r="B147" s="108"/>
      <c r="C147" s="108"/>
      <c r="D147" s="109"/>
      <c r="E147" s="109"/>
      <c r="F147" s="109"/>
      <c r="G147" s="109"/>
      <c r="H147" s="109"/>
    </row>
    <row r="148" spans="2:8" s="85" customFormat="1" x14ac:dyDescent="0.25">
      <c r="B148" s="108"/>
      <c r="C148" s="108"/>
      <c r="D148" s="109"/>
      <c r="E148" s="109"/>
      <c r="F148" s="109"/>
      <c r="G148" s="109"/>
      <c r="H148" s="109"/>
    </row>
    <row r="149" spans="2:8" s="85" customFormat="1" x14ac:dyDescent="0.25">
      <c r="B149" s="108"/>
      <c r="C149" s="108"/>
      <c r="D149" s="109"/>
      <c r="E149" s="109"/>
      <c r="F149" s="109"/>
      <c r="G149" s="109"/>
      <c r="H149" s="109"/>
    </row>
    <row r="150" spans="2:8" s="85" customFormat="1" x14ac:dyDescent="0.25">
      <c r="B150" s="108"/>
      <c r="C150" s="108"/>
      <c r="D150" s="109"/>
      <c r="E150" s="109"/>
      <c r="F150" s="109"/>
      <c r="G150" s="109"/>
      <c r="H150" s="109"/>
    </row>
    <row r="151" spans="2:8" s="85" customFormat="1" x14ac:dyDescent="0.25">
      <c r="B151" s="108"/>
      <c r="C151" s="108"/>
      <c r="D151" s="109"/>
      <c r="E151" s="109"/>
      <c r="F151" s="109"/>
      <c r="G151" s="109"/>
      <c r="H151" s="109"/>
    </row>
    <row r="152" spans="2:8" s="85" customFormat="1" x14ac:dyDescent="0.25">
      <c r="B152" s="108"/>
      <c r="C152" s="108"/>
      <c r="D152" s="109"/>
      <c r="E152" s="109"/>
      <c r="F152" s="109"/>
      <c r="G152" s="109"/>
      <c r="H152" s="109"/>
    </row>
    <row r="153" spans="2:8" s="85" customFormat="1" x14ac:dyDescent="0.25">
      <c r="B153" s="108"/>
      <c r="C153" s="108"/>
      <c r="D153" s="109"/>
      <c r="E153" s="109"/>
      <c r="F153" s="109"/>
      <c r="G153" s="109"/>
      <c r="H153" s="109"/>
    </row>
    <row r="154" spans="2:8" s="85" customFormat="1" x14ac:dyDescent="0.25">
      <c r="B154" s="108"/>
      <c r="C154" s="108"/>
      <c r="D154" s="109"/>
      <c r="E154" s="109"/>
      <c r="F154" s="109"/>
      <c r="G154" s="109"/>
      <c r="H154" s="109"/>
    </row>
    <row r="155" spans="2:8" s="85" customFormat="1" x14ac:dyDescent="0.25">
      <c r="B155" s="108"/>
      <c r="C155" s="108"/>
      <c r="D155" s="109"/>
      <c r="E155" s="109"/>
      <c r="F155" s="109"/>
      <c r="G155" s="109"/>
      <c r="H155" s="109"/>
    </row>
    <row r="156" spans="2:8" s="85" customFormat="1" x14ac:dyDescent="0.25">
      <c r="B156" s="108"/>
      <c r="C156" s="108"/>
      <c r="D156" s="109"/>
      <c r="E156" s="109"/>
      <c r="F156" s="109"/>
      <c r="G156" s="109"/>
      <c r="H156" s="109"/>
    </row>
    <row r="157" spans="2:8" s="85" customFormat="1" x14ac:dyDescent="0.25">
      <c r="B157" s="108"/>
      <c r="C157" s="108"/>
      <c r="D157" s="109"/>
      <c r="E157" s="109"/>
      <c r="F157" s="109"/>
      <c r="G157" s="109"/>
      <c r="H157" s="109"/>
    </row>
    <row r="158" spans="2:8" s="85" customFormat="1" x14ac:dyDescent="0.25">
      <c r="B158" s="108"/>
      <c r="C158" s="108"/>
      <c r="D158" s="109"/>
      <c r="E158" s="109"/>
      <c r="F158" s="109"/>
      <c r="G158" s="109"/>
      <c r="H158" s="109"/>
    </row>
    <row r="159" spans="2:8" s="85" customFormat="1" x14ac:dyDescent="0.25">
      <c r="B159" s="108"/>
      <c r="C159" s="108"/>
      <c r="D159" s="109"/>
      <c r="E159" s="109"/>
      <c r="F159" s="109"/>
      <c r="G159" s="109"/>
      <c r="H159" s="109"/>
    </row>
    <row r="160" spans="2:8" s="85" customFormat="1" x14ac:dyDescent="0.25">
      <c r="B160" s="108"/>
      <c r="C160" s="108"/>
      <c r="D160" s="109"/>
      <c r="E160" s="109"/>
      <c r="F160" s="109"/>
      <c r="G160" s="109"/>
      <c r="H160" s="109"/>
    </row>
    <row r="161" spans="2:8" s="85" customFormat="1" x14ac:dyDescent="0.25">
      <c r="B161" s="108"/>
      <c r="C161" s="108"/>
      <c r="D161" s="109"/>
      <c r="E161" s="109"/>
      <c r="F161" s="109"/>
      <c r="G161" s="109"/>
      <c r="H161" s="109"/>
    </row>
    <row r="162" spans="2:8" s="85" customFormat="1" x14ac:dyDescent="0.25">
      <c r="B162" s="108"/>
      <c r="C162" s="108"/>
      <c r="D162" s="109"/>
      <c r="E162" s="109"/>
      <c r="F162" s="109"/>
      <c r="G162" s="109"/>
      <c r="H162" s="109"/>
    </row>
    <row r="163" spans="2:8" s="85" customFormat="1" x14ac:dyDescent="0.25">
      <c r="B163" s="108"/>
      <c r="C163" s="108"/>
      <c r="D163" s="109"/>
      <c r="E163" s="109"/>
      <c r="F163" s="109"/>
      <c r="G163" s="109"/>
      <c r="H163" s="109"/>
    </row>
    <row r="164" spans="2:8" s="85" customFormat="1" x14ac:dyDescent="0.25">
      <c r="B164" s="108"/>
      <c r="C164" s="108"/>
      <c r="D164" s="109"/>
      <c r="E164" s="109"/>
      <c r="F164" s="109"/>
      <c r="G164" s="109"/>
      <c r="H164" s="109"/>
    </row>
    <row r="165" spans="2:8" s="85" customFormat="1" x14ac:dyDescent="0.25">
      <c r="B165" s="108"/>
      <c r="C165" s="108"/>
      <c r="D165" s="109"/>
      <c r="E165" s="109"/>
      <c r="F165" s="109"/>
      <c r="G165" s="109"/>
      <c r="H165" s="109"/>
    </row>
    <row r="166" spans="2:8" s="85" customFormat="1" x14ac:dyDescent="0.25">
      <c r="B166" s="108"/>
      <c r="C166" s="108"/>
      <c r="D166" s="109"/>
      <c r="E166" s="109"/>
      <c r="F166" s="109"/>
      <c r="G166" s="109"/>
      <c r="H166" s="109"/>
    </row>
    <row r="167" spans="2:8" s="85" customFormat="1" x14ac:dyDescent="0.25">
      <c r="B167" s="108"/>
      <c r="C167" s="108"/>
      <c r="D167" s="109"/>
      <c r="E167" s="109"/>
      <c r="F167" s="109"/>
      <c r="G167" s="109"/>
      <c r="H167" s="109"/>
    </row>
    <row r="168" spans="2:8" s="85" customFormat="1" x14ac:dyDescent="0.25">
      <c r="B168" s="108"/>
      <c r="C168" s="108"/>
      <c r="D168" s="109"/>
      <c r="E168" s="109"/>
      <c r="F168" s="109"/>
      <c r="G168" s="109"/>
      <c r="H168" s="109"/>
    </row>
    <row r="169" spans="2:8" s="85" customFormat="1" x14ac:dyDescent="0.25">
      <c r="B169" s="108"/>
      <c r="C169" s="108"/>
      <c r="D169" s="109"/>
      <c r="E169" s="109"/>
      <c r="F169" s="109"/>
      <c r="G169" s="109"/>
      <c r="H169" s="109"/>
    </row>
    <row r="170" spans="2:8" s="85" customFormat="1" x14ac:dyDescent="0.25">
      <c r="B170" s="108"/>
      <c r="C170" s="108"/>
      <c r="D170" s="109"/>
      <c r="E170" s="109"/>
      <c r="F170" s="109"/>
      <c r="G170" s="109"/>
      <c r="H170" s="109"/>
    </row>
    <row r="171" spans="2:8" s="85" customFormat="1" x14ac:dyDescent="0.25">
      <c r="B171" s="108"/>
      <c r="C171" s="108"/>
      <c r="D171" s="109"/>
      <c r="E171" s="109"/>
      <c r="F171" s="109"/>
      <c r="G171" s="109"/>
      <c r="H171" s="109"/>
    </row>
    <row r="172" spans="2:8" s="85" customFormat="1" x14ac:dyDescent="0.25">
      <c r="B172" s="108"/>
      <c r="C172" s="108"/>
      <c r="D172" s="109"/>
      <c r="E172" s="109"/>
      <c r="F172" s="109"/>
      <c r="G172" s="109"/>
      <c r="H172" s="109"/>
    </row>
    <row r="173" spans="2:8" s="85" customFormat="1" x14ac:dyDescent="0.25">
      <c r="B173" s="108"/>
      <c r="C173" s="108"/>
      <c r="D173" s="109"/>
      <c r="E173" s="109"/>
      <c r="F173" s="109"/>
      <c r="G173" s="109"/>
      <c r="H173" s="109"/>
    </row>
    <row r="174" spans="2:8" s="85" customFormat="1" x14ac:dyDescent="0.25">
      <c r="B174" s="108"/>
      <c r="C174" s="108"/>
      <c r="D174" s="109"/>
      <c r="E174" s="109"/>
      <c r="F174" s="109"/>
      <c r="G174" s="109"/>
      <c r="H174" s="109"/>
    </row>
    <row r="175" spans="2:8" s="85" customFormat="1" x14ac:dyDescent="0.25">
      <c r="B175" s="108"/>
      <c r="C175" s="108"/>
      <c r="D175" s="109"/>
      <c r="E175" s="109"/>
      <c r="F175" s="109"/>
      <c r="G175" s="109"/>
      <c r="H175" s="109"/>
    </row>
    <row r="176" spans="2:8" s="85" customFormat="1" x14ac:dyDescent="0.25">
      <c r="B176" s="108"/>
      <c r="C176" s="108"/>
      <c r="D176" s="109"/>
      <c r="E176" s="109"/>
      <c r="F176" s="109"/>
      <c r="G176" s="109"/>
      <c r="H176" s="109"/>
    </row>
    <row r="177" spans="2:8" s="85" customFormat="1" x14ac:dyDescent="0.25">
      <c r="B177" s="108"/>
      <c r="C177" s="108"/>
      <c r="D177" s="109"/>
      <c r="E177" s="109"/>
      <c r="F177" s="109"/>
      <c r="G177" s="109"/>
      <c r="H177" s="109"/>
    </row>
    <row r="178" spans="2:8" s="85" customFormat="1" x14ac:dyDescent="0.25">
      <c r="B178" s="108"/>
      <c r="C178" s="108"/>
      <c r="D178" s="109"/>
      <c r="E178" s="109"/>
      <c r="F178" s="109"/>
      <c r="G178" s="109"/>
      <c r="H178" s="109"/>
    </row>
    <row r="179" spans="2:8" s="85" customFormat="1" x14ac:dyDescent="0.25">
      <c r="B179" s="108"/>
      <c r="C179" s="108"/>
      <c r="D179" s="109"/>
      <c r="E179" s="109"/>
      <c r="F179" s="109"/>
      <c r="G179" s="109"/>
      <c r="H179" s="109"/>
    </row>
    <row r="180" spans="2:8" s="85" customFormat="1" x14ac:dyDescent="0.25">
      <c r="B180" s="108"/>
      <c r="C180" s="108"/>
      <c r="D180" s="109"/>
      <c r="E180" s="109"/>
      <c r="F180" s="109"/>
      <c r="G180" s="109"/>
      <c r="H180" s="109"/>
    </row>
    <row r="181" spans="2:8" s="85" customFormat="1" x14ac:dyDescent="0.25">
      <c r="B181" s="108"/>
      <c r="C181" s="108"/>
      <c r="D181" s="109"/>
      <c r="E181" s="109"/>
      <c r="F181" s="109"/>
      <c r="G181" s="109"/>
      <c r="H181" s="109"/>
    </row>
    <row r="182" spans="2:8" s="85" customFormat="1" x14ac:dyDescent="0.25">
      <c r="B182" s="108"/>
      <c r="C182" s="108"/>
      <c r="D182" s="109"/>
      <c r="E182" s="109"/>
      <c r="F182" s="109"/>
      <c r="G182" s="109"/>
      <c r="H182" s="109"/>
    </row>
    <row r="183" spans="2:8" s="85" customFormat="1" x14ac:dyDescent="0.25">
      <c r="B183" s="108"/>
      <c r="C183" s="108"/>
      <c r="D183" s="109"/>
      <c r="E183" s="109"/>
      <c r="F183" s="109"/>
      <c r="G183" s="109"/>
      <c r="H183" s="109"/>
    </row>
    <row r="184" spans="2:8" s="85" customFormat="1" x14ac:dyDescent="0.25">
      <c r="B184" s="108"/>
      <c r="C184" s="108"/>
      <c r="D184" s="109"/>
      <c r="E184" s="109"/>
      <c r="F184" s="109"/>
      <c r="G184" s="109"/>
      <c r="H184" s="109"/>
    </row>
    <row r="185" spans="2:8" s="85" customFormat="1" x14ac:dyDescent="0.25">
      <c r="B185" s="108"/>
      <c r="C185" s="108"/>
      <c r="D185" s="109"/>
      <c r="E185" s="109"/>
      <c r="F185" s="109"/>
      <c r="G185" s="109"/>
      <c r="H185" s="109"/>
    </row>
    <row r="186" spans="2:8" s="85" customFormat="1" x14ac:dyDescent="0.25">
      <c r="B186" s="108"/>
      <c r="C186" s="108"/>
      <c r="D186" s="109"/>
      <c r="E186" s="109"/>
      <c r="F186" s="109"/>
      <c r="G186" s="109"/>
      <c r="H186" s="109"/>
    </row>
    <row r="187" spans="2:8" s="85" customFormat="1" x14ac:dyDescent="0.25">
      <c r="B187" s="108"/>
      <c r="C187" s="108"/>
      <c r="D187" s="109"/>
      <c r="E187" s="109"/>
      <c r="F187" s="109"/>
      <c r="G187" s="109"/>
      <c r="H187" s="109"/>
    </row>
    <row r="188" spans="2:8" s="85" customFormat="1" x14ac:dyDescent="0.25">
      <c r="B188" s="108"/>
      <c r="C188" s="108"/>
      <c r="D188" s="109"/>
      <c r="E188" s="109"/>
      <c r="F188" s="109"/>
      <c r="G188" s="109"/>
      <c r="H188" s="109"/>
    </row>
    <row r="189" spans="2:8" s="85" customFormat="1" x14ac:dyDescent="0.25">
      <c r="B189" s="108"/>
      <c r="C189" s="108"/>
      <c r="D189" s="109"/>
      <c r="E189" s="109"/>
      <c r="F189" s="109"/>
      <c r="G189" s="109"/>
      <c r="H189" s="109"/>
    </row>
    <row r="190" spans="2:8" s="85" customFormat="1" x14ac:dyDescent="0.25">
      <c r="B190" s="108"/>
      <c r="C190" s="108"/>
      <c r="D190" s="109"/>
      <c r="E190" s="109"/>
      <c r="F190" s="109"/>
      <c r="G190" s="109"/>
      <c r="H190" s="109"/>
    </row>
    <row r="191" spans="2:8" s="85" customFormat="1" x14ac:dyDescent="0.25">
      <c r="B191" s="108"/>
      <c r="C191" s="108"/>
      <c r="D191" s="109"/>
      <c r="E191" s="109"/>
      <c r="F191" s="109"/>
      <c r="G191" s="109"/>
      <c r="H191" s="109"/>
    </row>
    <row r="192" spans="2:8" s="85" customFormat="1" x14ac:dyDescent="0.25">
      <c r="B192" s="108"/>
      <c r="C192" s="108"/>
      <c r="D192" s="109"/>
      <c r="E192" s="109"/>
      <c r="F192" s="109"/>
      <c r="G192" s="109"/>
      <c r="H192" s="109"/>
    </row>
    <row r="193" spans="2:8" s="85" customFormat="1" x14ac:dyDescent="0.25">
      <c r="B193" s="108"/>
      <c r="C193" s="108"/>
      <c r="D193" s="109"/>
      <c r="E193" s="109"/>
      <c r="F193" s="109"/>
      <c r="G193" s="109"/>
      <c r="H193" s="109"/>
    </row>
    <row r="194" spans="2:8" s="85" customFormat="1" x14ac:dyDescent="0.25">
      <c r="B194" s="108"/>
      <c r="C194" s="108"/>
      <c r="D194" s="109"/>
      <c r="E194" s="109"/>
      <c r="F194" s="109"/>
      <c r="G194" s="109"/>
      <c r="H194" s="109"/>
    </row>
    <row r="195" spans="2:8" s="85" customFormat="1" x14ac:dyDescent="0.25">
      <c r="B195" s="108"/>
      <c r="C195" s="108"/>
      <c r="D195" s="109"/>
      <c r="E195" s="109"/>
      <c r="F195" s="109"/>
      <c r="G195" s="109"/>
      <c r="H195" s="109"/>
    </row>
    <row r="196" spans="2:8" s="85" customFormat="1" x14ac:dyDescent="0.25">
      <c r="B196" s="108"/>
      <c r="C196" s="108"/>
      <c r="D196" s="109"/>
      <c r="E196" s="109"/>
      <c r="F196" s="109"/>
      <c r="G196" s="109"/>
      <c r="H196" s="109"/>
    </row>
    <row r="197" spans="2:8" s="85" customFormat="1" x14ac:dyDescent="0.25">
      <c r="B197" s="108"/>
      <c r="C197" s="108"/>
      <c r="D197" s="109"/>
      <c r="E197" s="109"/>
      <c r="F197" s="109"/>
      <c r="G197" s="109"/>
      <c r="H197" s="109"/>
    </row>
    <row r="198" spans="2:8" s="85" customFormat="1" x14ac:dyDescent="0.25">
      <c r="B198" s="108"/>
      <c r="C198" s="108"/>
      <c r="D198" s="109"/>
      <c r="E198" s="109"/>
      <c r="F198" s="109"/>
      <c r="G198" s="109"/>
      <c r="H198" s="109"/>
    </row>
    <row r="199" spans="2:8" s="85" customFormat="1" x14ac:dyDescent="0.25">
      <c r="B199" s="108"/>
      <c r="C199" s="108"/>
      <c r="D199" s="109"/>
      <c r="E199" s="109"/>
      <c r="F199" s="109"/>
      <c r="G199" s="109"/>
      <c r="H199" s="109"/>
    </row>
    <row r="200" spans="2:8" s="85" customFormat="1" x14ac:dyDescent="0.25">
      <c r="B200" s="108"/>
      <c r="C200" s="108"/>
      <c r="D200" s="109"/>
      <c r="E200" s="109"/>
      <c r="F200" s="109"/>
      <c r="G200" s="109"/>
      <c r="H200" s="109"/>
    </row>
    <row r="201" spans="2:8" s="85" customFormat="1" x14ac:dyDescent="0.25">
      <c r="B201" s="108"/>
      <c r="C201" s="108"/>
      <c r="D201" s="109"/>
      <c r="E201" s="109"/>
      <c r="F201" s="109"/>
      <c r="G201" s="109"/>
      <c r="H201" s="109"/>
    </row>
    <row r="202" spans="2:8" s="85" customFormat="1" x14ac:dyDescent="0.25">
      <c r="B202" s="108"/>
      <c r="C202" s="108"/>
      <c r="D202" s="109"/>
      <c r="E202" s="109"/>
      <c r="F202" s="109"/>
      <c r="G202" s="109"/>
      <c r="H202" s="109"/>
    </row>
    <row r="203" spans="2:8" s="85" customFormat="1" x14ac:dyDescent="0.25">
      <c r="B203" s="108"/>
      <c r="C203" s="108"/>
      <c r="D203" s="109"/>
      <c r="E203" s="109"/>
      <c r="F203" s="109"/>
      <c r="G203" s="109"/>
      <c r="H203" s="109"/>
    </row>
    <row r="204" spans="2:8" s="85" customFormat="1" x14ac:dyDescent="0.25">
      <c r="B204" s="108"/>
      <c r="C204" s="108"/>
      <c r="D204" s="109"/>
      <c r="E204" s="109"/>
      <c r="F204" s="109"/>
      <c r="G204" s="109"/>
      <c r="H204" s="109"/>
    </row>
    <row r="205" spans="2:8" s="85" customFormat="1" x14ac:dyDescent="0.25">
      <c r="B205" s="108"/>
      <c r="C205" s="108"/>
      <c r="D205" s="109"/>
      <c r="E205" s="109"/>
      <c r="F205" s="109"/>
      <c r="G205" s="109"/>
      <c r="H205" s="109"/>
    </row>
    <row r="206" spans="2:8" s="85" customFormat="1" x14ac:dyDescent="0.25">
      <c r="B206" s="108"/>
      <c r="C206" s="108"/>
      <c r="D206" s="109"/>
      <c r="E206" s="109"/>
      <c r="F206" s="109"/>
      <c r="G206" s="109"/>
      <c r="H206" s="109"/>
    </row>
    <row r="207" spans="2:8" s="85" customFormat="1" x14ac:dyDescent="0.25">
      <c r="B207" s="108"/>
      <c r="C207" s="108"/>
      <c r="D207" s="109"/>
      <c r="E207" s="109"/>
      <c r="F207" s="109"/>
      <c r="G207" s="109"/>
      <c r="H207" s="109"/>
    </row>
    <row r="208" spans="2:8" s="85" customFormat="1" x14ac:dyDescent="0.25">
      <c r="B208" s="108"/>
      <c r="C208" s="108"/>
      <c r="D208" s="109"/>
      <c r="E208" s="109"/>
      <c r="F208" s="109"/>
      <c r="G208" s="109"/>
      <c r="H208" s="109"/>
    </row>
    <row r="209" spans="2:8" s="85" customFormat="1" x14ac:dyDescent="0.25">
      <c r="B209" s="108"/>
      <c r="C209" s="108"/>
      <c r="D209" s="109"/>
      <c r="E209" s="109"/>
      <c r="F209" s="109"/>
      <c r="G209" s="109"/>
      <c r="H209" s="109"/>
    </row>
    <row r="210" spans="2:8" s="85" customFormat="1" x14ac:dyDescent="0.25">
      <c r="B210" s="108"/>
      <c r="C210" s="108"/>
      <c r="D210" s="109"/>
      <c r="E210" s="109"/>
      <c r="F210" s="109"/>
      <c r="G210" s="109"/>
      <c r="H210" s="109"/>
    </row>
    <row r="211" spans="2:8" s="85" customFormat="1" x14ac:dyDescent="0.25">
      <c r="B211" s="108"/>
      <c r="C211" s="108"/>
      <c r="D211" s="109"/>
      <c r="E211" s="109"/>
      <c r="F211" s="109"/>
      <c r="G211" s="109"/>
      <c r="H211" s="109"/>
    </row>
    <row r="212" spans="2:8" s="85" customFormat="1" x14ac:dyDescent="0.25">
      <c r="B212" s="108"/>
      <c r="C212" s="108"/>
      <c r="D212" s="109"/>
      <c r="E212" s="109"/>
      <c r="F212" s="109"/>
      <c r="G212" s="109"/>
      <c r="H212" s="109"/>
    </row>
    <row r="213" spans="2:8" s="85" customFormat="1" x14ac:dyDescent="0.25">
      <c r="B213" s="108"/>
      <c r="C213" s="108"/>
      <c r="D213" s="109"/>
      <c r="E213" s="109"/>
      <c r="F213" s="109"/>
      <c r="G213" s="109"/>
      <c r="H213" s="109"/>
    </row>
    <row r="214" spans="2:8" s="85" customFormat="1" x14ac:dyDescent="0.25">
      <c r="B214" s="108"/>
      <c r="C214" s="108"/>
      <c r="D214" s="109"/>
      <c r="E214" s="109"/>
      <c r="F214" s="109"/>
      <c r="G214" s="109"/>
      <c r="H214" s="109"/>
    </row>
    <row r="215" spans="2:8" s="85" customFormat="1" x14ac:dyDescent="0.25">
      <c r="B215" s="108"/>
      <c r="C215" s="108"/>
      <c r="D215" s="109"/>
      <c r="E215" s="109"/>
      <c r="F215" s="109"/>
      <c r="G215" s="109"/>
      <c r="H215" s="109"/>
    </row>
    <row r="216" spans="2:8" s="85" customFormat="1" x14ac:dyDescent="0.25">
      <c r="B216" s="108"/>
      <c r="C216" s="108"/>
      <c r="D216" s="109"/>
      <c r="E216" s="109"/>
      <c r="F216" s="109"/>
      <c r="G216" s="109"/>
      <c r="H216" s="109"/>
    </row>
    <row r="217" spans="2:8" s="85" customFormat="1" x14ac:dyDescent="0.25">
      <c r="B217" s="108"/>
      <c r="C217" s="108"/>
      <c r="D217" s="109"/>
      <c r="E217" s="109"/>
      <c r="F217" s="109"/>
      <c r="G217" s="109"/>
      <c r="H217" s="109"/>
    </row>
    <row r="218" spans="2:8" s="85" customFormat="1" x14ac:dyDescent="0.25">
      <c r="B218" s="108"/>
      <c r="C218" s="108"/>
      <c r="D218" s="109"/>
      <c r="E218" s="109"/>
      <c r="F218" s="109"/>
      <c r="G218" s="109"/>
      <c r="H218" s="109"/>
    </row>
    <row r="219" spans="2:8" s="85" customFormat="1" x14ac:dyDescent="0.25">
      <c r="B219" s="108"/>
      <c r="C219" s="108"/>
      <c r="D219" s="109"/>
      <c r="E219" s="109"/>
      <c r="F219" s="109"/>
      <c r="G219" s="109"/>
      <c r="H219" s="109"/>
    </row>
    <row r="220" spans="2:8" s="85" customFormat="1" x14ac:dyDescent="0.25">
      <c r="B220" s="108"/>
      <c r="C220" s="108"/>
      <c r="D220" s="109"/>
      <c r="E220" s="109"/>
      <c r="F220" s="109"/>
      <c r="G220" s="109"/>
      <c r="H220" s="109"/>
    </row>
    <row r="221" spans="2:8" s="85" customFormat="1" x14ac:dyDescent="0.25">
      <c r="B221" s="108"/>
      <c r="C221" s="108"/>
      <c r="D221" s="109"/>
      <c r="E221" s="109"/>
      <c r="F221" s="109"/>
      <c r="G221" s="109"/>
      <c r="H221" s="109"/>
    </row>
    <row r="222" spans="2:8" s="85" customFormat="1" x14ac:dyDescent="0.25">
      <c r="B222" s="108"/>
      <c r="C222" s="108"/>
      <c r="D222" s="109"/>
      <c r="E222" s="109"/>
      <c r="F222" s="109"/>
      <c r="G222" s="109"/>
      <c r="H222" s="109"/>
    </row>
    <row r="223" spans="2:8" s="85" customFormat="1" x14ac:dyDescent="0.25">
      <c r="B223" s="108"/>
      <c r="C223" s="108"/>
      <c r="D223" s="109"/>
      <c r="E223" s="109"/>
      <c r="F223" s="109"/>
      <c r="G223" s="109"/>
      <c r="H223" s="109"/>
    </row>
    <row r="224" spans="2:8" s="85" customFormat="1" x14ac:dyDescent="0.25">
      <c r="B224" s="108"/>
      <c r="C224" s="108"/>
      <c r="D224" s="109"/>
      <c r="E224" s="109"/>
      <c r="F224" s="109"/>
      <c r="G224" s="109"/>
      <c r="H224" s="109"/>
    </row>
    <row r="225" spans="2:8" s="85" customFormat="1" x14ac:dyDescent="0.25">
      <c r="B225" s="108"/>
      <c r="C225" s="108"/>
      <c r="D225" s="109"/>
      <c r="E225" s="109"/>
      <c r="F225" s="109"/>
      <c r="G225" s="109"/>
      <c r="H225" s="109"/>
    </row>
    <row r="226" spans="2:8" s="85" customFormat="1" x14ac:dyDescent="0.25">
      <c r="B226" s="108"/>
      <c r="C226" s="108"/>
      <c r="D226" s="109"/>
      <c r="E226" s="109"/>
      <c r="F226" s="109"/>
      <c r="G226" s="109"/>
      <c r="H226" s="109"/>
    </row>
    <row r="227" spans="2:8" s="85" customFormat="1" x14ac:dyDescent="0.25">
      <c r="B227" s="108"/>
      <c r="C227" s="108"/>
      <c r="D227" s="109"/>
      <c r="E227" s="109"/>
      <c r="F227" s="109"/>
      <c r="G227" s="109"/>
      <c r="H227" s="109"/>
    </row>
    <row r="228" spans="2:8" s="85" customFormat="1" x14ac:dyDescent="0.25">
      <c r="B228" s="108"/>
      <c r="C228" s="108"/>
      <c r="D228" s="109"/>
      <c r="E228" s="109"/>
      <c r="F228" s="109"/>
      <c r="G228" s="109"/>
      <c r="H228" s="109"/>
    </row>
    <row r="229" spans="2:8" s="85" customFormat="1" x14ac:dyDescent="0.25">
      <c r="B229" s="108"/>
      <c r="C229" s="108"/>
      <c r="D229" s="109"/>
      <c r="E229" s="109"/>
      <c r="F229" s="109"/>
      <c r="G229" s="109"/>
      <c r="H229" s="109"/>
    </row>
    <row r="230" spans="2:8" s="85" customFormat="1" x14ac:dyDescent="0.25">
      <c r="B230" s="108"/>
      <c r="C230" s="108"/>
      <c r="D230" s="109"/>
      <c r="E230" s="109"/>
      <c r="F230" s="109"/>
      <c r="G230" s="109"/>
      <c r="H230" s="109"/>
    </row>
    <row r="231" spans="2:8" s="85" customFormat="1" x14ac:dyDescent="0.25">
      <c r="B231" s="108"/>
      <c r="C231" s="108"/>
      <c r="D231" s="109"/>
      <c r="E231" s="109"/>
      <c r="F231" s="109"/>
      <c r="G231" s="109"/>
      <c r="H231" s="109"/>
    </row>
    <row r="232" spans="2:8" s="85" customFormat="1" x14ac:dyDescent="0.25">
      <c r="B232" s="108"/>
      <c r="C232" s="108"/>
      <c r="D232" s="109"/>
      <c r="E232" s="109"/>
      <c r="F232" s="109"/>
      <c r="G232" s="109"/>
      <c r="H232" s="109"/>
    </row>
    <row r="233" spans="2:8" s="85" customFormat="1" x14ac:dyDescent="0.25">
      <c r="B233" s="108"/>
      <c r="C233" s="108"/>
      <c r="D233" s="109"/>
      <c r="E233" s="109"/>
      <c r="F233" s="109"/>
      <c r="G233" s="109"/>
      <c r="H233" s="109"/>
    </row>
    <row r="234" spans="2:8" s="85" customFormat="1" x14ac:dyDescent="0.25">
      <c r="B234" s="108"/>
      <c r="C234" s="108"/>
      <c r="D234" s="109"/>
      <c r="E234" s="109"/>
      <c r="F234" s="109"/>
      <c r="G234" s="109"/>
      <c r="H234" s="109"/>
    </row>
    <row r="235" spans="2:8" s="85" customFormat="1" x14ac:dyDescent="0.25">
      <c r="B235" s="108"/>
      <c r="C235" s="108"/>
      <c r="D235" s="109"/>
      <c r="E235" s="109"/>
      <c r="F235" s="109"/>
      <c r="G235" s="109"/>
      <c r="H235" s="109"/>
    </row>
    <row r="236" spans="2:8" s="85" customFormat="1" x14ac:dyDescent="0.25">
      <c r="B236" s="108"/>
      <c r="C236" s="108"/>
      <c r="D236" s="109"/>
      <c r="E236" s="109"/>
      <c r="F236" s="109"/>
      <c r="G236" s="109"/>
      <c r="H236" s="109"/>
    </row>
    <row r="237" spans="2:8" s="85" customFormat="1" x14ac:dyDescent="0.25">
      <c r="B237" s="108"/>
      <c r="C237" s="108"/>
      <c r="D237" s="109"/>
      <c r="E237" s="109"/>
      <c r="F237" s="109"/>
      <c r="G237" s="109"/>
      <c r="H237" s="109"/>
    </row>
    <row r="238" spans="2:8" s="85" customFormat="1" x14ac:dyDescent="0.25">
      <c r="B238" s="108"/>
      <c r="C238" s="108"/>
      <c r="D238" s="109"/>
      <c r="E238" s="109"/>
      <c r="F238" s="109"/>
      <c r="G238" s="109"/>
      <c r="H238" s="109"/>
    </row>
    <row r="239" spans="2:8" s="85" customFormat="1" x14ac:dyDescent="0.25">
      <c r="B239" s="108"/>
      <c r="C239" s="108"/>
      <c r="D239" s="109"/>
      <c r="E239" s="109"/>
      <c r="F239" s="109"/>
      <c r="G239" s="109"/>
      <c r="H239" s="109"/>
    </row>
    <row r="240" spans="2:8" s="85" customFormat="1" x14ac:dyDescent="0.25">
      <c r="B240" s="108"/>
      <c r="C240" s="108"/>
      <c r="D240" s="109"/>
      <c r="E240" s="109"/>
      <c r="F240" s="109"/>
      <c r="G240" s="109"/>
      <c r="H240" s="109"/>
    </row>
    <row r="241" spans="2:8" s="85" customFormat="1" x14ac:dyDescent="0.25">
      <c r="B241" s="108"/>
      <c r="C241" s="108"/>
      <c r="D241" s="109"/>
      <c r="E241" s="109"/>
      <c r="F241" s="109"/>
      <c r="G241" s="109"/>
      <c r="H241" s="109"/>
    </row>
    <row r="242" spans="2:8" s="85" customFormat="1" x14ac:dyDescent="0.25">
      <c r="B242" s="108"/>
      <c r="C242" s="108"/>
      <c r="D242" s="109"/>
      <c r="E242" s="109"/>
      <c r="F242" s="109"/>
      <c r="G242" s="109"/>
      <c r="H242" s="109"/>
    </row>
    <row r="243" spans="2:8" s="85" customFormat="1" x14ac:dyDescent="0.25">
      <c r="B243" s="108"/>
      <c r="C243" s="108"/>
      <c r="D243" s="109"/>
      <c r="E243" s="109"/>
      <c r="F243" s="109"/>
      <c r="G243" s="109"/>
      <c r="H243" s="109"/>
    </row>
    <row r="244" spans="2:8" s="85" customFormat="1" x14ac:dyDescent="0.25">
      <c r="B244" s="108"/>
      <c r="C244" s="108"/>
      <c r="D244" s="109"/>
      <c r="E244" s="109"/>
      <c r="F244" s="109"/>
      <c r="G244" s="109"/>
      <c r="H244" s="109"/>
    </row>
    <row r="245" spans="2:8" s="85" customFormat="1" x14ac:dyDescent="0.25">
      <c r="B245" s="108"/>
      <c r="C245" s="108"/>
      <c r="D245" s="109"/>
      <c r="E245" s="109"/>
      <c r="F245" s="109"/>
      <c r="G245" s="109"/>
      <c r="H245" s="109"/>
    </row>
    <row r="246" spans="2:8" s="85" customFormat="1" x14ac:dyDescent="0.25">
      <c r="B246" s="108"/>
      <c r="C246" s="108"/>
      <c r="D246" s="109"/>
      <c r="E246" s="109"/>
      <c r="F246" s="109"/>
      <c r="G246" s="109"/>
      <c r="H246" s="109"/>
    </row>
    <row r="247" spans="2:8" s="85" customFormat="1" x14ac:dyDescent="0.25">
      <c r="B247" s="108"/>
      <c r="C247" s="108"/>
      <c r="D247" s="107"/>
      <c r="E247" s="107"/>
      <c r="F247" s="107"/>
      <c r="G247" s="107"/>
      <c r="H247" s="109"/>
    </row>
    <row r="248" spans="2:8" s="85" customFormat="1" x14ac:dyDescent="0.25">
      <c r="B248" s="108"/>
      <c r="C248" s="108"/>
      <c r="D248" s="107"/>
      <c r="E248" s="107"/>
      <c r="F248" s="107"/>
      <c r="G248" s="107"/>
      <c r="H248" s="109"/>
    </row>
    <row r="249" spans="2:8" s="85" customFormat="1" x14ac:dyDescent="0.25">
      <c r="B249" s="108"/>
      <c r="C249" s="108"/>
      <c r="D249" s="107"/>
      <c r="E249" s="107"/>
      <c r="F249" s="107"/>
      <c r="G249" s="107"/>
      <c r="H249" s="109"/>
    </row>
    <row r="250" spans="2:8" s="85" customFormat="1" x14ac:dyDescent="0.25">
      <c r="B250" s="108"/>
      <c r="C250" s="108"/>
      <c r="D250" s="107"/>
      <c r="E250" s="107"/>
      <c r="F250" s="107"/>
      <c r="G250" s="107"/>
      <c r="H250" s="109"/>
    </row>
    <row r="251" spans="2:8" s="85" customFormat="1" x14ac:dyDescent="0.25">
      <c r="B251" s="108"/>
      <c r="C251" s="108"/>
      <c r="D251" s="107"/>
      <c r="E251" s="107"/>
      <c r="F251" s="107"/>
      <c r="G251" s="107"/>
      <c r="H251" s="109"/>
    </row>
    <row r="252" spans="2:8" s="85" customFormat="1" x14ac:dyDescent="0.25">
      <c r="B252" s="108"/>
      <c r="C252" s="108"/>
      <c r="D252" s="107"/>
      <c r="E252" s="107"/>
      <c r="F252" s="107"/>
      <c r="G252" s="107"/>
      <c r="H252" s="109"/>
    </row>
    <row r="253" spans="2:8" s="85" customFormat="1" x14ac:dyDescent="0.25">
      <c r="B253" s="108"/>
      <c r="C253" s="108"/>
      <c r="D253" s="107"/>
      <c r="E253" s="107"/>
      <c r="F253" s="107"/>
      <c r="G253" s="107"/>
      <c r="H253" s="109"/>
    </row>
    <row r="254" spans="2:8" s="85" customFormat="1" x14ac:dyDescent="0.25">
      <c r="B254" s="108"/>
      <c r="C254" s="108"/>
      <c r="D254" s="107"/>
      <c r="E254" s="107"/>
      <c r="F254" s="107"/>
      <c r="G254" s="107"/>
      <c r="H254" s="109"/>
    </row>
    <row r="255" spans="2:8" s="85" customFormat="1" x14ac:dyDescent="0.25">
      <c r="B255" s="108"/>
      <c r="C255" s="108"/>
      <c r="D255" s="107"/>
      <c r="E255" s="107"/>
      <c r="F255" s="107"/>
      <c r="G255" s="107"/>
      <c r="H255" s="109"/>
    </row>
    <row r="256" spans="2:8" s="85" customFormat="1" x14ac:dyDescent="0.25">
      <c r="B256" s="108"/>
      <c r="C256" s="108"/>
      <c r="D256" s="107"/>
      <c r="E256" s="107"/>
      <c r="F256" s="107"/>
      <c r="G256" s="107"/>
      <c r="H256" s="109"/>
    </row>
    <row r="257" spans="2:8" s="85" customFormat="1" x14ac:dyDescent="0.25">
      <c r="B257" s="108"/>
      <c r="C257" s="108"/>
      <c r="D257" s="107"/>
      <c r="E257" s="107"/>
      <c r="F257" s="107"/>
      <c r="G257" s="107"/>
      <c r="H257" s="109"/>
    </row>
    <row r="258" spans="2:8" s="85" customFormat="1" x14ac:dyDescent="0.25">
      <c r="B258" s="108"/>
      <c r="C258" s="108"/>
      <c r="D258" s="107"/>
      <c r="E258" s="107"/>
      <c r="F258" s="107"/>
      <c r="G258" s="107"/>
      <c r="H258" s="109"/>
    </row>
    <row r="259" spans="2:8" s="85" customFormat="1" x14ac:dyDescent="0.25">
      <c r="B259" s="108"/>
      <c r="C259" s="108"/>
      <c r="D259" s="107"/>
      <c r="E259" s="107"/>
      <c r="F259" s="107"/>
      <c r="G259" s="107"/>
      <c r="H259" s="109"/>
    </row>
    <row r="260" spans="2:8" s="85" customFormat="1" x14ac:dyDescent="0.25">
      <c r="B260" s="108"/>
      <c r="C260" s="108"/>
      <c r="D260" s="107"/>
      <c r="E260" s="107"/>
      <c r="F260" s="107"/>
      <c r="G260" s="107"/>
      <c r="H260" s="109"/>
    </row>
    <row r="261" spans="2:8" s="85" customFormat="1" x14ac:dyDescent="0.25">
      <c r="B261" s="108"/>
      <c r="C261" s="108"/>
      <c r="D261" s="107"/>
      <c r="E261" s="107"/>
      <c r="F261" s="107"/>
      <c r="G261" s="107"/>
      <c r="H261" s="109"/>
    </row>
    <row r="262" spans="2:8" s="85" customFormat="1" x14ac:dyDescent="0.25">
      <c r="B262" s="108"/>
      <c r="C262" s="108"/>
      <c r="D262" s="107"/>
      <c r="E262" s="107"/>
      <c r="F262" s="107"/>
      <c r="G262" s="107"/>
      <c r="H262" s="109"/>
    </row>
    <row r="263" spans="2:8" s="85" customFormat="1" x14ac:dyDescent="0.25">
      <c r="B263" s="108"/>
      <c r="C263" s="108"/>
      <c r="D263" s="107"/>
      <c r="E263" s="107"/>
      <c r="F263" s="107"/>
      <c r="G263" s="107"/>
      <c r="H263" s="109"/>
    </row>
    <row r="264" spans="2:8" s="85" customFormat="1" x14ac:dyDescent="0.25">
      <c r="B264" s="108"/>
      <c r="C264" s="108"/>
      <c r="D264" s="107"/>
      <c r="E264" s="107"/>
      <c r="F264" s="107"/>
      <c r="G264" s="107"/>
      <c r="H264" s="109"/>
    </row>
    <row r="265" spans="2:8" s="85" customFormat="1" x14ac:dyDescent="0.25">
      <c r="B265" s="108"/>
      <c r="C265" s="108"/>
      <c r="D265" s="107"/>
      <c r="E265" s="107"/>
      <c r="F265" s="107"/>
      <c r="G265" s="107"/>
      <c r="H265" s="109"/>
    </row>
    <row r="266" spans="2:8" s="85" customFormat="1" x14ac:dyDescent="0.25">
      <c r="B266" s="108"/>
      <c r="C266" s="108"/>
      <c r="D266" s="107"/>
      <c r="E266" s="107"/>
      <c r="F266" s="107"/>
      <c r="G266" s="107"/>
      <c r="H266" s="109"/>
    </row>
    <row r="267" spans="2:8" s="85" customFormat="1" x14ac:dyDescent="0.25">
      <c r="B267" s="108"/>
      <c r="C267" s="108"/>
      <c r="D267" s="107"/>
      <c r="E267" s="107"/>
      <c r="F267" s="107"/>
      <c r="G267" s="107"/>
      <c r="H267" s="109"/>
    </row>
    <row r="268" spans="2:8" s="85" customFormat="1" x14ac:dyDescent="0.25">
      <c r="B268" s="108"/>
      <c r="C268" s="108"/>
      <c r="D268" s="107"/>
      <c r="E268" s="107"/>
      <c r="F268" s="107"/>
      <c r="G268" s="107"/>
      <c r="H268" s="109"/>
    </row>
    <row r="269" spans="2:8" s="85" customFormat="1" x14ac:dyDescent="0.25">
      <c r="B269" s="108"/>
      <c r="C269" s="108"/>
      <c r="D269" s="107"/>
      <c r="E269" s="107"/>
      <c r="F269" s="107"/>
      <c r="G269" s="107"/>
      <c r="H269" s="109"/>
    </row>
    <row r="270" spans="2:8" s="85" customFormat="1" x14ac:dyDescent="0.25">
      <c r="B270" s="108"/>
      <c r="C270" s="108"/>
      <c r="D270" s="107"/>
      <c r="E270" s="107"/>
      <c r="F270" s="107"/>
      <c r="G270" s="107"/>
      <c r="H270" s="109"/>
    </row>
    <row r="271" spans="2:8" s="85" customFormat="1" x14ac:dyDescent="0.25">
      <c r="B271" s="108"/>
      <c r="C271" s="108"/>
      <c r="D271" s="107"/>
      <c r="E271" s="107"/>
      <c r="F271" s="107"/>
      <c r="G271" s="107"/>
      <c r="H271" s="109"/>
    </row>
    <row r="272" spans="2:8" s="85" customFormat="1" x14ac:dyDescent="0.25">
      <c r="B272" s="108"/>
      <c r="C272" s="108"/>
      <c r="D272" s="107"/>
      <c r="E272" s="107"/>
      <c r="F272" s="107"/>
      <c r="G272" s="107"/>
      <c r="H272" s="109"/>
    </row>
    <row r="273" spans="2:8" s="85" customFormat="1" x14ac:dyDescent="0.25">
      <c r="B273" s="108"/>
      <c r="C273" s="108"/>
      <c r="D273" s="107"/>
      <c r="E273" s="107"/>
      <c r="F273" s="107"/>
      <c r="G273" s="107"/>
      <c r="H273" s="109"/>
    </row>
    <row r="274" spans="2:8" s="85" customFormat="1" x14ac:dyDescent="0.25">
      <c r="B274" s="108"/>
      <c r="C274" s="108"/>
      <c r="D274" s="107"/>
      <c r="E274" s="107"/>
      <c r="F274" s="107"/>
      <c r="G274" s="107"/>
      <c r="H274" s="109"/>
    </row>
    <row r="275" spans="2:8" s="85" customFormat="1" x14ac:dyDescent="0.25">
      <c r="B275" s="108"/>
      <c r="C275" s="108"/>
      <c r="D275" s="107"/>
      <c r="E275" s="107"/>
      <c r="F275" s="107"/>
      <c r="G275" s="107"/>
      <c r="H275" s="109"/>
    </row>
    <row r="276" spans="2:8" s="85" customFormat="1" x14ac:dyDescent="0.25">
      <c r="B276" s="108"/>
      <c r="C276" s="108"/>
      <c r="D276" s="107"/>
      <c r="E276" s="107"/>
      <c r="F276" s="107"/>
      <c r="G276" s="107"/>
      <c r="H276" s="109"/>
    </row>
    <row r="277" spans="2:8" s="85" customFormat="1" x14ac:dyDescent="0.25">
      <c r="B277" s="108"/>
      <c r="C277" s="108"/>
      <c r="D277" s="107"/>
      <c r="E277" s="107"/>
      <c r="F277" s="107"/>
      <c r="G277" s="107"/>
      <c r="H277" s="109"/>
    </row>
    <row r="278" spans="2:8" s="85" customFormat="1" x14ac:dyDescent="0.25">
      <c r="B278" s="108"/>
      <c r="C278" s="108"/>
      <c r="D278" s="107"/>
      <c r="E278" s="107"/>
      <c r="F278" s="107"/>
      <c r="G278" s="107"/>
      <c r="H278" s="109"/>
    </row>
    <row r="279" spans="2:8" s="85" customFormat="1" x14ac:dyDescent="0.25">
      <c r="B279" s="108"/>
      <c r="C279" s="108"/>
      <c r="D279" s="107"/>
      <c r="E279" s="107"/>
      <c r="F279" s="107"/>
      <c r="G279" s="107"/>
      <c r="H279" s="109"/>
    </row>
    <row r="280" spans="2:8" s="85" customFormat="1" x14ac:dyDescent="0.25">
      <c r="B280" s="108"/>
      <c r="C280" s="108"/>
      <c r="D280" s="107"/>
      <c r="E280" s="107"/>
      <c r="F280" s="107"/>
      <c r="G280" s="107"/>
      <c r="H280" s="109"/>
    </row>
    <row r="281" spans="2:8" s="85" customFormat="1" x14ac:dyDescent="0.25">
      <c r="B281" s="108"/>
      <c r="C281" s="108"/>
      <c r="D281" s="107"/>
      <c r="E281" s="107"/>
      <c r="F281" s="107"/>
      <c r="G281" s="107"/>
      <c r="H281" s="109"/>
    </row>
    <row r="282" spans="2:8" s="85" customFormat="1" x14ac:dyDescent="0.25">
      <c r="B282" s="108"/>
      <c r="C282" s="108"/>
      <c r="D282" s="107"/>
      <c r="E282" s="107"/>
      <c r="F282" s="107"/>
      <c r="G282" s="107"/>
      <c r="H282" s="109"/>
    </row>
    <row r="283" spans="2:8" s="85" customFormat="1" x14ac:dyDescent="0.25">
      <c r="B283" s="108"/>
      <c r="C283" s="108"/>
      <c r="D283" s="107"/>
      <c r="E283" s="107"/>
      <c r="F283" s="107"/>
      <c r="G283" s="107"/>
      <c r="H283" s="109"/>
    </row>
    <row r="284" spans="2:8" s="85" customFormat="1" x14ac:dyDescent="0.25">
      <c r="B284" s="108"/>
      <c r="C284" s="108"/>
      <c r="D284" s="107"/>
      <c r="E284" s="107"/>
      <c r="F284" s="107"/>
      <c r="G284" s="107"/>
      <c r="H284" s="109"/>
    </row>
    <row r="285" spans="2:8" s="85" customFormat="1" x14ac:dyDescent="0.25">
      <c r="B285" s="108"/>
      <c r="C285" s="108"/>
      <c r="D285" s="107"/>
      <c r="E285" s="107"/>
      <c r="F285" s="107"/>
      <c r="G285" s="107"/>
      <c r="H285" s="109"/>
    </row>
    <row r="286" spans="2:8" s="85" customFormat="1" x14ac:dyDescent="0.25">
      <c r="B286" s="108"/>
      <c r="C286" s="108"/>
      <c r="D286" s="107"/>
      <c r="E286" s="107"/>
      <c r="F286" s="107"/>
      <c r="G286" s="107"/>
      <c r="H286" s="109"/>
    </row>
    <row r="287" spans="2:8" s="85" customFormat="1" x14ac:dyDescent="0.25">
      <c r="B287" s="108"/>
      <c r="C287" s="108"/>
      <c r="D287" s="107"/>
      <c r="E287" s="107"/>
      <c r="F287" s="107"/>
      <c r="G287" s="107"/>
      <c r="H287" s="109"/>
    </row>
    <row r="288" spans="2:8" s="85" customFormat="1" x14ac:dyDescent="0.25">
      <c r="B288" s="108"/>
      <c r="C288" s="108"/>
      <c r="D288" s="107"/>
      <c r="E288" s="107"/>
      <c r="F288" s="107"/>
      <c r="G288" s="107"/>
      <c r="H288" s="109"/>
    </row>
    <row r="289" spans="2:8" s="85" customFormat="1" x14ac:dyDescent="0.25">
      <c r="B289" s="108"/>
      <c r="C289" s="108"/>
      <c r="D289" s="107"/>
      <c r="E289" s="107"/>
      <c r="F289" s="107"/>
      <c r="G289" s="107"/>
      <c r="H289" s="109"/>
    </row>
    <row r="290" spans="2:8" s="85" customFormat="1" x14ac:dyDescent="0.25">
      <c r="B290" s="108"/>
      <c r="C290" s="108"/>
      <c r="D290" s="107"/>
      <c r="E290" s="107"/>
      <c r="F290" s="107"/>
      <c r="G290" s="107"/>
      <c r="H290" s="109"/>
    </row>
    <row r="291" spans="2:8" s="85" customFormat="1" x14ac:dyDescent="0.25">
      <c r="B291" s="108"/>
      <c r="C291" s="108"/>
      <c r="D291" s="107"/>
      <c r="E291" s="107"/>
      <c r="F291" s="107"/>
      <c r="G291" s="107"/>
      <c r="H291" s="109"/>
    </row>
    <row r="292" spans="2:8" s="85" customFormat="1" x14ac:dyDescent="0.25">
      <c r="B292" s="108"/>
      <c r="C292" s="108"/>
      <c r="D292" s="107"/>
      <c r="E292" s="107"/>
      <c r="F292" s="107"/>
      <c r="G292" s="107"/>
      <c r="H292" s="109"/>
    </row>
    <row r="293" spans="2:8" s="85" customFormat="1" x14ac:dyDescent="0.25">
      <c r="B293" s="108"/>
      <c r="C293" s="108"/>
      <c r="D293" s="107"/>
      <c r="E293" s="107"/>
      <c r="F293" s="107"/>
      <c r="G293" s="107"/>
      <c r="H293" s="109"/>
    </row>
    <row r="294" spans="2:8" s="85" customFormat="1" x14ac:dyDescent="0.25">
      <c r="B294" s="108"/>
      <c r="C294" s="108"/>
      <c r="D294" s="107"/>
      <c r="E294" s="107"/>
      <c r="F294" s="107"/>
      <c r="G294" s="107"/>
      <c r="H294" s="109"/>
    </row>
    <row r="295" spans="2:8" s="85" customFormat="1" x14ac:dyDescent="0.25">
      <c r="B295" s="108"/>
      <c r="C295" s="108"/>
      <c r="D295" s="107"/>
      <c r="E295" s="107"/>
      <c r="F295" s="107"/>
      <c r="G295" s="107"/>
      <c r="H295" s="109"/>
    </row>
    <row r="296" spans="2:8" s="85" customFormat="1" x14ac:dyDescent="0.25">
      <c r="B296" s="108"/>
      <c r="C296" s="108"/>
      <c r="D296" s="107"/>
      <c r="E296" s="107"/>
      <c r="F296" s="107"/>
      <c r="G296" s="107"/>
      <c r="H296" s="109"/>
    </row>
    <row r="297" spans="2:8" s="85" customFormat="1" x14ac:dyDescent="0.25">
      <c r="B297" s="108"/>
      <c r="C297" s="108"/>
      <c r="D297" s="107"/>
      <c r="E297" s="107"/>
      <c r="F297" s="107"/>
      <c r="G297" s="107"/>
      <c r="H297" s="109"/>
    </row>
    <row r="298" spans="2:8" s="85" customFormat="1" x14ac:dyDescent="0.25">
      <c r="B298" s="108"/>
      <c r="C298" s="108"/>
      <c r="D298" s="107"/>
      <c r="E298" s="107"/>
      <c r="F298" s="107"/>
      <c r="G298" s="107"/>
      <c r="H298" s="109"/>
    </row>
    <row r="299" spans="2:8" s="85" customFormat="1" x14ac:dyDescent="0.25">
      <c r="B299" s="108"/>
      <c r="C299" s="108"/>
      <c r="D299" s="107"/>
      <c r="E299" s="107"/>
      <c r="F299" s="107"/>
      <c r="G299" s="107"/>
      <c r="H299" s="109"/>
    </row>
    <row r="300" spans="2:8" s="85" customFormat="1" x14ac:dyDescent="0.25">
      <c r="B300" s="108"/>
      <c r="C300" s="108"/>
      <c r="D300" s="107"/>
      <c r="E300" s="107"/>
      <c r="F300" s="107"/>
      <c r="G300" s="107"/>
      <c r="H300" s="109"/>
    </row>
    <row r="301" spans="2:8" s="85" customFormat="1" x14ac:dyDescent="0.25">
      <c r="B301" s="108"/>
      <c r="C301" s="108"/>
      <c r="D301" s="107"/>
      <c r="E301" s="107"/>
      <c r="F301" s="107"/>
      <c r="G301" s="107"/>
      <c r="H301" s="109"/>
    </row>
    <row r="302" spans="2:8" s="85" customFormat="1" x14ac:dyDescent="0.25">
      <c r="B302" s="108"/>
      <c r="C302" s="108"/>
      <c r="D302" s="107"/>
      <c r="E302" s="107"/>
      <c r="F302" s="107"/>
      <c r="G302" s="107"/>
      <c r="H302" s="109"/>
    </row>
    <row r="303" spans="2:8" s="85" customFormat="1" x14ac:dyDescent="0.25">
      <c r="B303" s="108"/>
      <c r="C303" s="108"/>
      <c r="D303" s="107"/>
      <c r="E303" s="107"/>
      <c r="F303" s="107"/>
      <c r="G303" s="107"/>
      <c r="H303" s="109"/>
    </row>
    <row r="304" spans="2:8" s="85" customFormat="1" x14ac:dyDescent="0.25">
      <c r="B304" s="108"/>
      <c r="C304" s="108"/>
      <c r="D304" s="107"/>
      <c r="E304" s="107"/>
      <c r="F304" s="107"/>
      <c r="G304" s="107"/>
      <c r="H304" s="109"/>
    </row>
    <row r="305" spans="2:8" s="85" customFormat="1" x14ac:dyDescent="0.25">
      <c r="B305" s="108"/>
      <c r="C305" s="108"/>
      <c r="D305" s="107"/>
      <c r="E305" s="107"/>
      <c r="F305" s="107"/>
      <c r="G305" s="107"/>
      <c r="H305" s="109"/>
    </row>
    <row r="306" spans="2:8" s="85" customFormat="1" x14ac:dyDescent="0.25">
      <c r="B306" s="108"/>
      <c r="C306" s="108"/>
      <c r="D306" s="107"/>
      <c r="E306" s="107"/>
      <c r="F306" s="107"/>
      <c r="G306" s="107"/>
      <c r="H306" s="109"/>
    </row>
    <row r="307" spans="2:8" s="85" customFormat="1" x14ac:dyDescent="0.25">
      <c r="B307" s="108"/>
      <c r="C307" s="108"/>
      <c r="D307" s="107"/>
      <c r="E307" s="107"/>
      <c r="F307" s="107"/>
      <c r="G307" s="107"/>
      <c r="H307" s="109"/>
    </row>
    <row r="308" spans="2:8" s="85" customFormat="1" x14ac:dyDescent="0.25">
      <c r="B308" s="108"/>
      <c r="C308" s="108"/>
      <c r="D308" s="107"/>
      <c r="E308" s="107"/>
      <c r="F308" s="107"/>
      <c r="G308" s="107"/>
      <c r="H308" s="109"/>
    </row>
    <row r="309" spans="2:8" s="85" customFormat="1" x14ac:dyDescent="0.25">
      <c r="B309" s="108"/>
      <c r="C309" s="108"/>
      <c r="D309" s="107"/>
      <c r="E309" s="107"/>
      <c r="F309" s="107"/>
      <c r="G309" s="107"/>
      <c r="H309" s="109"/>
    </row>
    <row r="310" spans="2:8" s="85" customFormat="1" x14ac:dyDescent="0.25">
      <c r="B310" s="108"/>
      <c r="C310" s="108"/>
      <c r="D310" s="107"/>
      <c r="E310" s="107"/>
      <c r="F310" s="107"/>
      <c r="G310" s="107"/>
      <c r="H310" s="109"/>
    </row>
  </sheetData>
  <mergeCells count="25">
    <mergeCell ref="G1:H1"/>
    <mergeCell ref="A91:A93"/>
    <mergeCell ref="B91:B93"/>
    <mergeCell ref="A59:A63"/>
    <mergeCell ref="B59:B63"/>
    <mergeCell ref="A29:A32"/>
    <mergeCell ref="B29:B32"/>
    <mergeCell ref="A33:A36"/>
    <mergeCell ref="B33:B36"/>
    <mergeCell ref="B40:B44"/>
    <mergeCell ref="G2:H2"/>
    <mergeCell ref="B3:H3"/>
    <mergeCell ref="A5:A17"/>
    <mergeCell ref="B5:B17"/>
    <mergeCell ref="A18:A23"/>
    <mergeCell ref="B18:B23"/>
    <mergeCell ref="B49:B50"/>
    <mergeCell ref="A40:A44"/>
    <mergeCell ref="A52:A53"/>
    <mergeCell ref="B52:B53"/>
    <mergeCell ref="A56:A57"/>
    <mergeCell ref="B56:B57"/>
    <mergeCell ref="A47:A48"/>
    <mergeCell ref="B47:B48"/>
    <mergeCell ref="A49:A50"/>
  </mergeCells>
  <pageMargins left="0.39370078740157483" right="0.39370078740157483" top="0.39370078740157483" bottom="0.39370078740157483" header="0.51181102362204722" footer="0.51181102362204722"/>
  <pageSetup paperSize="9" scale="70" fitToHeight="2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topLeftCell="B1" zoomScale="110" zoomScaleNormal="100" zoomScaleSheetLayoutView="110" workbookViewId="0">
      <pane ySplit="8" topLeftCell="A9" activePane="bottomLeft" state="frozen"/>
      <selection pane="bottomLeft" activeCell="L16" sqref="L16"/>
    </sheetView>
  </sheetViews>
  <sheetFormatPr defaultRowHeight="15" x14ac:dyDescent="0.25"/>
  <cols>
    <col min="1" max="1" width="7.7109375" style="101" hidden="1" customWidth="1"/>
    <col min="2" max="2" width="16.85546875" style="101" customWidth="1"/>
    <col min="3" max="3" width="61.5703125" style="101" customWidth="1"/>
    <col min="4" max="4" width="13.7109375" style="101" customWidth="1"/>
    <col min="5" max="5" width="14.28515625" style="101" customWidth="1"/>
    <col min="6" max="6" width="2.7109375" style="101" customWidth="1"/>
    <col min="7" max="16384" width="9.140625" style="101"/>
  </cols>
  <sheetData>
    <row r="1" spans="1:8" ht="80.25" customHeight="1" x14ac:dyDescent="0.25">
      <c r="A1" s="1" t="s">
        <v>894</v>
      </c>
      <c r="B1" s="1"/>
      <c r="C1" s="186" t="s">
        <v>1067</v>
      </c>
      <c r="D1" s="186"/>
      <c r="E1" s="186"/>
    </row>
    <row r="2" spans="1:8" ht="48.75" customHeight="1" x14ac:dyDescent="0.25">
      <c r="A2" s="185" t="s">
        <v>1065</v>
      </c>
      <c r="B2" s="185"/>
      <c r="C2" s="185"/>
      <c r="D2" s="185"/>
      <c r="E2" s="185"/>
    </row>
    <row r="3" spans="1:8" ht="7.5" customHeight="1" x14ac:dyDescent="0.25">
      <c r="A3" s="111"/>
      <c r="B3" s="188"/>
      <c r="C3" s="188"/>
      <c r="D3" s="111"/>
      <c r="E3" s="111"/>
    </row>
    <row r="4" spans="1:8" ht="15.75" x14ac:dyDescent="0.25">
      <c r="A4" s="189" t="s">
        <v>891</v>
      </c>
      <c r="B4" s="189"/>
      <c r="C4" s="189"/>
      <c r="D4" s="100">
        <v>23322.86</v>
      </c>
      <c r="E4" s="111"/>
    </row>
    <row r="5" spans="1:8" ht="15.75" x14ac:dyDescent="0.25">
      <c r="A5" s="189" t="s">
        <v>892</v>
      </c>
      <c r="B5" s="189"/>
      <c r="C5" s="189"/>
      <c r="D5" s="84">
        <v>1.105</v>
      </c>
      <c r="E5" s="111"/>
    </row>
    <row r="6" spans="1:8" ht="15.75" customHeight="1" x14ac:dyDescent="0.25">
      <c r="A6" s="189" t="s">
        <v>893</v>
      </c>
      <c r="B6" s="189"/>
      <c r="C6" s="189"/>
      <c r="D6" s="100">
        <f>D4*D5</f>
        <v>25771.759999999998</v>
      </c>
      <c r="E6" s="111"/>
    </row>
    <row r="7" spans="1:8" ht="7.5" customHeight="1" x14ac:dyDescent="0.25">
      <c r="A7" s="111"/>
      <c r="B7" s="187"/>
      <c r="C7" s="187"/>
      <c r="D7" s="111"/>
      <c r="E7" s="111"/>
    </row>
    <row r="8" spans="1:8" ht="27" customHeight="1" x14ac:dyDescent="0.25">
      <c r="A8" s="2" t="s">
        <v>0</v>
      </c>
      <c r="B8" s="2" t="s">
        <v>1</v>
      </c>
      <c r="C8" s="3" t="s">
        <v>2</v>
      </c>
      <c r="D8" s="2" t="s">
        <v>890</v>
      </c>
      <c r="E8" s="2" t="s">
        <v>889</v>
      </c>
    </row>
    <row r="9" spans="1:8" x14ac:dyDescent="0.25">
      <c r="A9" s="183"/>
      <c r="B9" s="122" t="s">
        <v>982</v>
      </c>
      <c r="C9" s="123" t="s">
        <v>988</v>
      </c>
      <c r="D9" s="125">
        <v>2.2000000000000002</v>
      </c>
      <c r="E9" s="124">
        <f>$D$6*D9*0.8</f>
        <v>45358.3</v>
      </c>
      <c r="F9" s="101" t="s">
        <v>17</v>
      </c>
      <c r="G9" s="126"/>
    </row>
    <row r="10" spans="1:8" x14ac:dyDescent="0.25">
      <c r="A10" s="184"/>
      <c r="B10" s="122" t="s">
        <v>983</v>
      </c>
      <c r="C10" s="123" t="s">
        <v>989</v>
      </c>
      <c r="D10" s="125">
        <v>5.1100000000000003</v>
      </c>
      <c r="E10" s="124">
        <f t="shared" ref="E10:E14" si="0">$D$6*D10*0.8</f>
        <v>105354.95</v>
      </c>
      <c r="F10" s="101" t="s">
        <v>17</v>
      </c>
      <c r="G10" s="126"/>
      <c r="H10" s="126"/>
    </row>
    <row r="11" spans="1:8" x14ac:dyDescent="0.25">
      <c r="A11" s="183"/>
      <c r="B11" s="122" t="s">
        <v>984</v>
      </c>
      <c r="C11" s="123" t="s">
        <v>990</v>
      </c>
      <c r="D11" s="125">
        <v>3.91</v>
      </c>
      <c r="E11" s="124">
        <f t="shared" si="0"/>
        <v>80614.070000000007</v>
      </c>
      <c r="F11" s="101" t="s">
        <v>17</v>
      </c>
      <c r="G11" s="126"/>
      <c r="H11" s="126"/>
    </row>
    <row r="12" spans="1:8" x14ac:dyDescent="0.25">
      <c r="A12" s="184"/>
      <c r="B12" s="122" t="s">
        <v>985</v>
      </c>
      <c r="C12" s="123" t="s">
        <v>991</v>
      </c>
      <c r="D12" s="125">
        <v>8.27</v>
      </c>
      <c r="E12" s="124">
        <f t="shared" si="0"/>
        <v>170505.96</v>
      </c>
      <c r="F12" s="101" t="s">
        <v>17</v>
      </c>
    </row>
    <row r="13" spans="1:8" x14ac:dyDescent="0.25">
      <c r="A13" s="183"/>
      <c r="B13" s="122" t="s">
        <v>986</v>
      </c>
      <c r="C13" s="123" t="s">
        <v>992</v>
      </c>
      <c r="D13" s="125">
        <v>7.75</v>
      </c>
      <c r="E13" s="124">
        <f t="shared" si="0"/>
        <v>159784.91</v>
      </c>
      <c r="F13" s="101" t="s">
        <v>17</v>
      </c>
    </row>
    <row r="14" spans="1:8" x14ac:dyDescent="0.25">
      <c r="A14" s="184"/>
      <c r="B14" s="122" t="s">
        <v>987</v>
      </c>
      <c r="C14" s="123" t="s">
        <v>993</v>
      </c>
      <c r="D14" s="125">
        <v>12.11</v>
      </c>
      <c r="E14" s="124">
        <f t="shared" si="0"/>
        <v>249676.81</v>
      </c>
      <c r="F14" s="101" t="s">
        <v>17</v>
      </c>
    </row>
  </sheetData>
  <mergeCells count="10">
    <mergeCell ref="A9:A10"/>
    <mergeCell ref="A11:A12"/>
    <mergeCell ref="A13:A14"/>
    <mergeCell ref="A2:E2"/>
    <mergeCell ref="C1:E1"/>
    <mergeCell ref="B7:C7"/>
    <mergeCell ref="B3:C3"/>
    <mergeCell ref="A4:C4"/>
    <mergeCell ref="A5:C5"/>
    <mergeCell ref="A6:C6"/>
  </mergeCells>
  <pageMargins left="0.51181102362204722" right="0.31496062992125984" top="0.55118110236220474" bottom="0.35433070866141736" header="0.31496062992125984" footer="0.31496062992125984"/>
  <pageSetup paperSize="9" scale="81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2"/>
  <sheetViews>
    <sheetView view="pageBreakPreview" zoomScale="110" zoomScaleNormal="130" zoomScaleSheetLayoutView="110" workbookViewId="0">
      <pane ySplit="5" topLeftCell="A6" activePane="bottomLeft" state="frozen"/>
      <selection pane="bottomLeft" activeCell="E142" sqref="E142"/>
    </sheetView>
  </sheetViews>
  <sheetFormatPr defaultRowHeight="15" x14ac:dyDescent="0.25"/>
  <cols>
    <col min="1" max="1" width="4.42578125" style="4" customWidth="1"/>
    <col min="2" max="2" width="32.85546875" style="82" customWidth="1"/>
    <col min="3" max="3" width="14.28515625" style="65" customWidth="1"/>
    <col min="4" max="4" width="16.140625" style="121" customWidth="1"/>
    <col min="5" max="5" width="15.28515625" style="65" customWidth="1"/>
    <col min="6" max="6" width="16.28515625" style="118" customWidth="1"/>
    <col min="7" max="16384" width="9.140625" style="65"/>
  </cols>
  <sheetData>
    <row r="1" spans="1:6" ht="63.75" customHeight="1" x14ac:dyDescent="0.25">
      <c r="D1" s="177" t="s">
        <v>1066</v>
      </c>
      <c r="E1" s="177"/>
      <c r="F1" s="177"/>
    </row>
    <row r="2" spans="1:6" ht="45.75" customHeight="1" x14ac:dyDescent="0.2">
      <c r="A2" s="65"/>
      <c r="B2" s="65"/>
      <c r="D2" s="177" t="s">
        <v>996</v>
      </c>
      <c r="E2" s="177"/>
      <c r="F2" s="177"/>
    </row>
    <row r="3" spans="1:6" ht="39.75" customHeight="1" x14ac:dyDescent="0.2">
      <c r="A3" s="191" t="s">
        <v>253</v>
      </c>
      <c r="B3" s="191"/>
      <c r="C3" s="191"/>
      <c r="D3" s="191"/>
      <c r="E3" s="191"/>
      <c r="F3" s="191"/>
    </row>
    <row r="4" spans="1:6" ht="9" customHeight="1" x14ac:dyDescent="0.2">
      <c r="A4" s="65"/>
      <c r="B4" s="65"/>
      <c r="D4" s="117"/>
    </row>
    <row r="5" spans="1:6" ht="51" x14ac:dyDescent="0.2">
      <c r="A5" s="33" t="s">
        <v>248</v>
      </c>
      <c r="B5" s="174" t="s">
        <v>254</v>
      </c>
      <c r="C5" s="66" t="s">
        <v>255</v>
      </c>
      <c r="D5" s="67" t="s">
        <v>256</v>
      </c>
      <c r="E5" s="119" t="s">
        <v>1010</v>
      </c>
      <c r="F5" s="67" t="s">
        <v>257</v>
      </c>
    </row>
    <row r="6" spans="1:6" ht="12.75" x14ac:dyDescent="0.2">
      <c r="A6" s="13"/>
      <c r="B6" s="68" t="s">
        <v>59</v>
      </c>
      <c r="C6" s="174"/>
      <c r="D6" s="13"/>
      <c r="E6" s="174"/>
      <c r="F6" s="69">
        <v>4467296</v>
      </c>
    </row>
    <row r="7" spans="1:6" ht="12.75" x14ac:dyDescent="0.2">
      <c r="A7" s="13">
        <v>1</v>
      </c>
      <c r="B7" s="70" t="s">
        <v>258</v>
      </c>
      <c r="C7" s="190" t="s">
        <v>259</v>
      </c>
      <c r="D7" s="13" t="s">
        <v>886</v>
      </c>
      <c r="E7" s="174" t="s">
        <v>249</v>
      </c>
      <c r="F7" s="71">
        <v>1116824</v>
      </c>
    </row>
    <row r="8" spans="1:6" ht="12.75" x14ac:dyDescent="0.2">
      <c r="A8" s="13">
        <v>2</v>
      </c>
      <c r="B8" s="70" t="s">
        <v>260</v>
      </c>
      <c r="C8" s="190"/>
      <c r="D8" s="13" t="s">
        <v>886</v>
      </c>
      <c r="E8" s="174" t="s">
        <v>249</v>
      </c>
      <c r="F8" s="71">
        <v>1116824</v>
      </c>
    </row>
    <row r="9" spans="1:6" ht="12.75" x14ac:dyDescent="0.2">
      <c r="A9" s="13">
        <v>3</v>
      </c>
      <c r="B9" s="70" t="s">
        <v>261</v>
      </c>
      <c r="C9" s="190"/>
      <c r="D9" s="13" t="s">
        <v>886</v>
      </c>
      <c r="E9" s="174" t="s">
        <v>249</v>
      </c>
      <c r="F9" s="71">
        <v>1116824</v>
      </c>
    </row>
    <row r="10" spans="1:6" ht="12.75" x14ac:dyDescent="0.2">
      <c r="A10" s="13">
        <v>4</v>
      </c>
      <c r="B10" s="70" t="s">
        <v>262</v>
      </c>
      <c r="C10" s="190"/>
      <c r="D10" s="13" t="s">
        <v>886</v>
      </c>
      <c r="E10" s="174" t="s">
        <v>249</v>
      </c>
      <c r="F10" s="71">
        <v>1116824</v>
      </c>
    </row>
    <row r="11" spans="1:6" ht="12.75" x14ac:dyDescent="0.2">
      <c r="A11" s="13"/>
      <c r="B11" s="68" t="s">
        <v>63</v>
      </c>
      <c r="C11" s="174"/>
      <c r="D11" s="13"/>
      <c r="E11" s="174"/>
      <c r="F11" s="69">
        <v>26803776</v>
      </c>
    </row>
    <row r="12" spans="1:6" ht="12.75" x14ac:dyDescent="0.2">
      <c r="A12" s="13">
        <v>1</v>
      </c>
      <c r="B12" s="72" t="s">
        <v>263</v>
      </c>
      <c r="C12" s="192" t="s">
        <v>259</v>
      </c>
      <c r="D12" s="13" t="s">
        <v>887</v>
      </c>
      <c r="E12" s="174">
        <v>0.5</v>
      </c>
      <c r="F12" s="71">
        <v>558412</v>
      </c>
    </row>
    <row r="13" spans="1:6" ht="12.75" x14ac:dyDescent="0.2">
      <c r="A13" s="13">
        <v>2</v>
      </c>
      <c r="B13" s="72" t="s">
        <v>264</v>
      </c>
      <c r="C13" s="193"/>
      <c r="D13" s="13" t="s">
        <v>887</v>
      </c>
      <c r="E13" s="174">
        <v>0.5</v>
      </c>
      <c r="F13" s="71">
        <v>558412</v>
      </c>
    </row>
    <row r="14" spans="1:6" ht="12.75" x14ac:dyDescent="0.2">
      <c r="A14" s="13">
        <v>3</v>
      </c>
      <c r="B14" s="72" t="s">
        <v>265</v>
      </c>
      <c r="C14" s="193"/>
      <c r="D14" s="13" t="s">
        <v>887</v>
      </c>
      <c r="E14" s="174">
        <v>0.5</v>
      </c>
      <c r="F14" s="71">
        <v>558412</v>
      </c>
    </row>
    <row r="15" spans="1:6" ht="12.75" x14ac:dyDescent="0.2">
      <c r="A15" s="13">
        <v>4</v>
      </c>
      <c r="B15" s="72" t="s">
        <v>266</v>
      </c>
      <c r="C15" s="193"/>
      <c r="D15" s="13" t="s">
        <v>887</v>
      </c>
      <c r="E15" s="174">
        <v>0.5</v>
      </c>
      <c r="F15" s="71">
        <v>558412</v>
      </c>
    </row>
    <row r="16" spans="1:6" ht="12.75" x14ac:dyDescent="0.2">
      <c r="A16" s="13">
        <v>5</v>
      </c>
      <c r="B16" s="72" t="s">
        <v>267</v>
      </c>
      <c r="C16" s="193"/>
      <c r="D16" s="13" t="s">
        <v>886</v>
      </c>
      <c r="E16" s="174" t="s">
        <v>249</v>
      </c>
      <c r="F16" s="71">
        <v>1116824</v>
      </c>
    </row>
    <row r="17" spans="1:6" ht="12.75" x14ac:dyDescent="0.2">
      <c r="A17" s="13">
        <v>6</v>
      </c>
      <c r="B17" s="72" t="s">
        <v>268</v>
      </c>
      <c r="C17" s="193"/>
      <c r="D17" s="13" t="s">
        <v>887</v>
      </c>
      <c r="E17" s="174">
        <v>0.5</v>
      </c>
      <c r="F17" s="71">
        <v>558412</v>
      </c>
    </row>
    <row r="18" spans="1:6" ht="12.75" x14ac:dyDescent="0.2">
      <c r="A18" s="13">
        <v>7</v>
      </c>
      <c r="B18" s="72" t="s">
        <v>269</v>
      </c>
      <c r="C18" s="193"/>
      <c r="D18" s="13" t="s">
        <v>887</v>
      </c>
      <c r="E18" s="174">
        <v>0.5</v>
      </c>
      <c r="F18" s="71">
        <v>558412</v>
      </c>
    </row>
    <row r="19" spans="1:6" ht="12.75" x14ac:dyDescent="0.2">
      <c r="A19" s="13">
        <v>8</v>
      </c>
      <c r="B19" s="72" t="s">
        <v>270</v>
      </c>
      <c r="C19" s="193"/>
      <c r="D19" s="13" t="s">
        <v>887</v>
      </c>
      <c r="E19" s="174">
        <v>0.5</v>
      </c>
      <c r="F19" s="71">
        <v>558412</v>
      </c>
    </row>
    <row r="20" spans="1:6" ht="12.75" x14ac:dyDescent="0.2">
      <c r="A20" s="13">
        <v>9</v>
      </c>
      <c r="B20" s="72" t="s">
        <v>271</v>
      </c>
      <c r="C20" s="193"/>
      <c r="D20" s="13" t="s">
        <v>886</v>
      </c>
      <c r="E20" s="174" t="s">
        <v>249</v>
      </c>
      <c r="F20" s="71">
        <v>1116824</v>
      </c>
    </row>
    <row r="21" spans="1:6" ht="12.75" x14ac:dyDescent="0.2">
      <c r="A21" s="13">
        <v>10</v>
      </c>
      <c r="B21" s="72" t="s">
        <v>272</v>
      </c>
      <c r="C21" s="193"/>
      <c r="D21" s="13" t="s">
        <v>887</v>
      </c>
      <c r="E21" s="174">
        <v>0.5</v>
      </c>
      <c r="F21" s="71">
        <v>558412</v>
      </c>
    </row>
    <row r="22" spans="1:6" ht="12.75" x14ac:dyDescent="0.2">
      <c r="A22" s="13">
        <v>11</v>
      </c>
      <c r="B22" s="72" t="s">
        <v>273</v>
      </c>
      <c r="C22" s="193"/>
      <c r="D22" s="13" t="s">
        <v>887</v>
      </c>
      <c r="E22" s="174">
        <v>0.5</v>
      </c>
      <c r="F22" s="71">
        <v>558412</v>
      </c>
    </row>
    <row r="23" spans="1:6" ht="12.75" x14ac:dyDescent="0.2">
      <c r="A23" s="13">
        <v>12</v>
      </c>
      <c r="B23" s="72" t="s">
        <v>274</v>
      </c>
      <c r="C23" s="193"/>
      <c r="D23" s="13" t="s">
        <v>886</v>
      </c>
      <c r="E23" s="174" t="s">
        <v>249</v>
      </c>
      <c r="F23" s="71">
        <v>1116824</v>
      </c>
    </row>
    <row r="24" spans="1:6" ht="12.75" x14ac:dyDescent="0.2">
      <c r="A24" s="13">
        <v>13</v>
      </c>
      <c r="B24" s="72" t="s">
        <v>275</v>
      </c>
      <c r="C24" s="193"/>
      <c r="D24" s="13" t="s">
        <v>886</v>
      </c>
      <c r="E24" s="174" t="s">
        <v>249</v>
      </c>
      <c r="F24" s="71">
        <v>1116824</v>
      </c>
    </row>
    <row r="25" spans="1:6" ht="12.75" x14ac:dyDescent="0.2">
      <c r="A25" s="13">
        <v>14</v>
      </c>
      <c r="B25" s="72" t="s">
        <v>276</v>
      </c>
      <c r="C25" s="193"/>
      <c r="D25" s="13" t="s">
        <v>886</v>
      </c>
      <c r="E25" s="174" t="s">
        <v>249</v>
      </c>
      <c r="F25" s="71">
        <v>1116824</v>
      </c>
    </row>
    <row r="26" spans="1:6" ht="12.75" x14ac:dyDescent="0.2">
      <c r="A26" s="13">
        <v>15</v>
      </c>
      <c r="B26" s="72" t="s">
        <v>277</v>
      </c>
      <c r="C26" s="193"/>
      <c r="D26" s="13" t="s">
        <v>886</v>
      </c>
      <c r="E26" s="174" t="s">
        <v>249</v>
      </c>
      <c r="F26" s="71">
        <v>1116824</v>
      </c>
    </row>
    <row r="27" spans="1:6" ht="12.75" x14ac:dyDescent="0.2">
      <c r="A27" s="13">
        <v>16</v>
      </c>
      <c r="B27" s="72" t="s">
        <v>278</v>
      </c>
      <c r="C27" s="193"/>
      <c r="D27" s="13" t="s">
        <v>886</v>
      </c>
      <c r="E27" s="174" t="s">
        <v>249</v>
      </c>
      <c r="F27" s="71">
        <v>1116824</v>
      </c>
    </row>
    <row r="28" spans="1:6" ht="12.75" x14ac:dyDescent="0.2">
      <c r="A28" s="13">
        <v>17</v>
      </c>
      <c r="B28" s="72" t="s">
        <v>279</v>
      </c>
      <c r="C28" s="193"/>
      <c r="D28" s="13" t="s">
        <v>886</v>
      </c>
      <c r="E28" s="174" t="s">
        <v>249</v>
      </c>
      <c r="F28" s="71">
        <v>1116824</v>
      </c>
    </row>
    <row r="29" spans="1:6" ht="12.75" x14ac:dyDescent="0.2">
      <c r="A29" s="13">
        <v>18</v>
      </c>
      <c r="B29" s="72" t="s">
        <v>280</v>
      </c>
      <c r="C29" s="193"/>
      <c r="D29" s="13" t="s">
        <v>886</v>
      </c>
      <c r="E29" s="174" t="s">
        <v>249</v>
      </c>
      <c r="F29" s="71">
        <v>1116824</v>
      </c>
    </row>
    <row r="30" spans="1:6" ht="12.75" x14ac:dyDescent="0.2">
      <c r="A30" s="13">
        <v>19</v>
      </c>
      <c r="B30" s="72" t="s">
        <v>281</v>
      </c>
      <c r="C30" s="193"/>
      <c r="D30" s="13" t="s">
        <v>886</v>
      </c>
      <c r="E30" s="174" t="s">
        <v>249</v>
      </c>
      <c r="F30" s="71">
        <v>1116824</v>
      </c>
    </row>
    <row r="31" spans="1:6" ht="12.75" x14ac:dyDescent="0.2">
      <c r="A31" s="13">
        <v>20</v>
      </c>
      <c r="B31" s="72" t="s">
        <v>282</v>
      </c>
      <c r="C31" s="193"/>
      <c r="D31" s="13" t="s">
        <v>886</v>
      </c>
      <c r="E31" s="174" t="s">
        <v>249</v>
      </c>
      <c r="F31" s="71">
        <v>1116824</v>
      </c>
    </row>
    <row r="32" spans="1:6" ht="12.75" x14ac:dyDescent="0.2">
      <c r="A32" s="13">
        <v>21</v>
      </c>
      <c r="B32" s="72" t="s">
        <v>283</v>
      </c>
      <c r="C32" s="193"/>
      <c r="D32" s="13" t="s">
        <v>886</v>
      </c>
      <c r="E32" s="174" t="s">
        <v>249</v>
      </c>
      <c r="F32" s="71">
        <v>1116824</v>
      </c>
    </row>
    <row r="33" spans="1:6" ht="12.75" x14ac:dyDescent="0.2">
      <c r="A33" s="13">
        <v>22</v>
      </c>
      <c r="B33" s="72" t="s">
        <v>284</v>
      </c>
      <c r="C33" s="193"/>
      <c r="D33" s="13" t="s">
        <v>887</v>
      </c>
      <c r="E33" s="174">
        <v>0.5</v>
      </c>
      <c r="F33" s="71">
        <v>558412</v>
      </c>
    </row>
    <row r="34" spans="1:6" ht="12.75" x14ac:dyDescent="0.2">
      <c r="A34" s="13">
        <v>23</v>
      </c>
      <c r="B34" s="72" t="s">
        <v>285</v>
      </c>
      <c r="C34" s="193"/>
      <c r="D34" s="13" t="s">
        <v>886</v>
      </c>
      <c r="E34" s="174" t="s">
        <v>249</v>
      </c>
      <c r="F34" s="71">
        <v>1116824</v>
      </c>
    </row>
    <row r="35" spans="1:6" ht="12.75" x14ac:dyDescent="0.2">
      <c r="A35" s="13">
        <v>24</v>
      </c>
      <c r="B35" s="72" t="s">
        <v>286</v>
      </c>
      <c r="C35" s="193"/>
      <c r="D35" s="13" t="s">
        <v>886</v>
      </c>
      <c r="E35" s="174" t="s">
        <v>249</v>
      </c>
      <c r="F35" s="71">
        <v>1116824</v>
      </c>
    </row>
    <row r="36" spans="1:6" ht="12.75" x14ac:dyDescent="0.2">
      <c r="A36" s="13">
        <v>25</v>
      </c>
      <c r="B36" s="72" t="s">
        <v>287</v>
      </c>
      <c r="C36" s="193"/>
      <c r="D36" s="13" t="s">
        <v>886</v>
      </c>
      <c r="E36" s="174" t="s">
        <v>249</v>
      </c>
      <c r="F36" s="71">
        <v>1116824</v>
      </c>
    </row>
    <row r="37" spans="1:6" ht="12.75" x14ac:dyDescent="0.2">
      <c r="A37" s="13">
        <v>26</v>
      </c>
      <c r="B37" s="72" t="s">
        <v>288</v>
      </c>
      <c r="C37" s="193"/>
      <c r="D37" s="13" t="s">
        <v>886</v>
      </c>
      <c r="E37" s="174" t="s">
        <v>249</v>
      </c>
      <c r="F37" s="71">
        <v>1116824</v>
      </c>
    </row>
    <row r="38" spans="1:6" ht="12.75" x14ac:dyDescent="0.2">
      <c r="A38" s="13">
        <v>27</v>
      </c>
      <c r="B38" s="72" t="s">
        <v>289</v>
      </c>
      <c r="C38" s="193"/>
      <c r="D38" s="13" t="s">
        <v>886</v>
      </c>
      <c r="E38" s="174" t="s">
        <v>249</v>
      </c>
      <c r="F38" s="71">
        <v>1116824</v>
      </c>
    </row>
    <row r="39" spans="1:6" ht="12.75" x14ac:dyDescent="0.2">
      <c r="A39" s="13">
        <v>28</v>
      </c>
      <c r="B39" s="72" t="s">
        <v>290</v>
      </c>
      <c r="C39" s="193"/>
      <c r="D39" s="13" t="s">
        <v>886</v>
      </c>
      <c r="E39" s="174" t="s">
        <v>249</v>
      </c>
      <c r="F39" s="71">
        <v>1116824</v>
      </c>
    </row>
    <row r="40" spans="1:6" ht="12.75" x14ac:dyDescent="0.2">
      <c r="A40" s="13">
        <v>29</v>
      </c>
      <c r="B40" s="72" t="s">
        <v>291</v>
      </c>
      <c r="C40" s="194"/>
      <c r="D40" s="13" t="s">
        <v>886</v>
      </c>
      <c r="E40" s="174" t="s">
        <v>249</v>
      </c>
      <c r="F40" s="71">
        <v>1116824</v>
      </c>
    </row>
    <row r="41" spans="1:6" ht="12.75" x14ac:dyDescent="0.2">
      <c r="A41" s="13"/>
      <c r="B41" s="68" t="s">
        <v>68</v>
      </c>
      <c r="C41" s="174"/>
      <c r="D41" s="13"/>
      <c r="E41" s="174"/>
      <c r="F41" s="69">
        <v>45557623</v>
      </c>
    </row>
    <row r="42" spans="1:6" ht="12.75" x14ac:dyDescent="0.2">
      <c r="A42" s="13">
        <v>1</v>
      </c>
      <c r="B42" s="72" t="s">
        <v>292</v>
      </c>
      <c r="C42" s="192" t="s">
        <v>259</v>
      </c>
      <c r="D42" s="13" t="s">
        <v>887</v>
      </c>
      <c r="E42" s="174">
        <v>0.5</v>
      </c>
      <c r="F42" s="71">
        <v>558412</v>
      </c>
    </row>
    <row r="43" spans="1:6" ht="12.75" x14ac:dyDescent="0.2">
      <c r="A43" s="13">
        <v>2</v>
      </c>
      <c r="B43" s="72" t="s">
        <v>293</v>
      </c>
      <c r="C43" s="193"/>
      <c r="D43" s="13" t="s">
        <v>887</v>
      </c>
      <c r="E43" s="174">
        <v>0.5</v>
      </c>
      <c r="F43" s="71">
        <v>558412</v>
      </c>
    </row>
    <row r="44" spans="1:6" ht="12.75" x14ac:dyDescent="0.2">
      <c r="A44" s="13">
        <v>3</v>
      </c>
      <c r="B44" s="72" t="s">
        <v>294</v>
      </c>
      <c r="C44" s="193"/>
      <c r="D44" s="13" t="s">
        <v>886</v>
      </c>
      <c r="E44" s="174" t="s">
        <v>249</v>
      </c>
      <c r="F44" s="71">
        <v>1116824</v>
      </c>
    </row>
    <row r="45" spans="1:6" ht="12.75" x14ac:dyDescent="0.2">
      <c r="A45" s="13">
        <v>4</v>
      </c>
      <c r="B45" s="72" t="s">
        <v>295</v>
      </c>
      <c r="C45" s="193"/>
      <c r="D45" s="13" t="s">
        <v>887</v>
      </c>
      <c r="E45" s="174">
        <v>0.5</v>
      </c>
      <c r="F45" s="71">
        <v>558412</v>
      </c>
    </row>
    <row r="46" spans="1:6" ht="12.75" x14ac:dyDescent="0.2">
      <c r="A46" s="13">
        <v>5</v>
      </c>
      <c r="B46" s="72" t="s">
        <v>296</v>
      </c>
      <c r="C46" s="193"/>
      <c r="D46" s="13" t="s">
        <v>887</v>
      </c>
      <c r="E46" s="174">
        <v>0.5</v>
      </c>
      <c r="F46" s="71">
        <v>558412</v>
      </c>
    </row>
    <row r="47" spans="1:6" ht="12.75" x14ac:dyDescent="0.2">
      <c r="A47" s="13">
        <v>6</v>
      </c>
      <c r="B47" s="72" t="s">
        <v>297</v>
      </c>
      <c r="C47" s="193"/>
      <c r="D47" s="13" t="s">
        <v>887</v>
      </c>
      <c r="E47" s="174">
        <v>0.5</v>
      </c>
      <c r="F47" s="71">
        <v>558412</v>
      </c>
    </row>
    <row r="48" spans="1:6" ht="12.75" x14ac:dyDescent="0.2">
      <c r="A48" s="13">
        <v>7</v>
      </c>
      <c r="B48" s="72" t="s">
        <v>298</v>
      </c>
      <c r="C48" s="193"/>
      <c r="D48" s="13" t="s">
        <v>887</v>
      </c>
      <c r="E48" s="174">
        <v>0.5</v>
      </c>
      <c r="F48" s="71">
        <v>558412</v>
      </c>
    </row>
    <row r="49" spans="1:6" ht="12.75" x14ac:dyDescent="0.2">
      <c r="A49" s="13">
        <v>8</v>
      </c>
      <c r="B49" s="72" t="s">
        <v>299</v>
      </c>
      <c r="C49" s="193"/>
      <c r="D49" s="13" t="s">
        <v>886</v>
      </c>
      <c r="E49" s="174" t="s">
        <v>249</v>
      </c>
      <c r="F49" s="71">
        <v>1116824</v>
      </c>
    </row>
    <row r="50" spans="1:6" ht="12.75" x14ac:dyDescent="0.2">
      <c r="A50" s="13">
        <v>9</v>
      </c>
      <c r="B50" s="72" t="s">
        <v>300</v>
      </c>
      <c r="C50" s="193"/>
      <c r="D50" s="13" t="s">
        <v>886</v>
      </c>
      <c r="E50" s="174" t="s">
        <v>249</v>
      </c>
      <c r="F50" s="71">
        <v>1116824</v>
      </c>
    </row>
    <row r="51" spans="1:6" ht="12.75" x14ac:dyDescent="0.2">
      <c r="A51" s="13">
        <v>10</v>
      </c>
      <c r="B51" s="72" t="s">
        <v>301</v>
      </c>
      <c r="C51" s="193"/>
      <c r="D51" s="13" t="s">
        <v>887</v>
      </c>
      <c r="E51" s="174">
        <v>0.5</v>
      </c>
      <c r="F51" s="71">
        <v>558412</v>
      </c>
    </row>
    <row r="52" spans="1:6" ht="12.75" x14ac:dyDescent="0.2">
      <c r="A52" s="13">
        <v>11</v>
      </c>
      <c r="B52" s="72" t="s">
        <v>302</v>
      </c>
      <c r="C52" s="193"/>
      <c r="D52" s="13" t="s">
        <v>887</v>
      </c>
      <c r="E52" s="174">
        <v>0.5</v>
      </c>
      <c r="F52" s="71">
        <v>558412</v>
      </c>
    </row>
    <row r="53" spans="1:6" ht="12.75" x14ac:dyDescent="0.2">
      <c r="A53" s="13">
        <v>12</v>
      </c>
      <c r="B53" s="72" t="s">
        <v>303</v>
      </c>
      <c r="C53" s="193"/>
      <c r="D53" s="13" t="s">
        <v>886</v>
      </c>
      <c r="E53" s="174" t="s">
        <v>249</v>
      </c>
      <c r="F53" s="71">
        <v>1116824</v>
      </c>
    </row>
    <row r="54" spans="1:6" ht="12.75" x14ac:dyDescent="0.2">
      <c r="A54" s="13">
        <v>13</v>
      </c>
      <c r="B54" s="72" t="s">
        <v>304</v>
      </c>
      <c r="C54" s="193"/>
      <c r="D54" s="13" t="s">
        <v>886</v>
      </c>
      <c r="E54" s="174" t="s">
        <v>249</v>
      </c>
      <c r="F54" s="71">
        <v>1116824</v>
      </c>
    </row>
    <row r="55" spans="1:6" ht="12.75" x14ac:dyDescent="0.2">
      <c r="A55" s="13">
        <v>14</v>
      </c>
      <c r="B55" s="72" t="s">
        <v>305</v>
      </c>
      <c r="C55" s="193"/>
      <c r="D55" s="13" t="s">
        <v>886</v>
      </c>
      <c r="E55" s="174" t="s">
        <v>249</v>
      </c>
      <c r="F55" s="71">
        <v>1116824</v>
      </c>
    </row>
    <row r="56" spans="1:6" ht="12.75" x14ac:dyDescent="0.2">
      <c r="A56" s="13">
        <v>15</v>
      </c>
      <c r="B56" s="72" t="s">
        <v>306</v>
      </c>
      <c r="C56" s="193"/>
      <c r="D56" s="13" t="s">
        <v>886</v>
      </c>
      <c r="E56" s="174" t="s">
        <v>249</v>
      </c>
      <c r="F56" s="71">
        <v>1116824</v>
      </c>
    </row>
    <row r="57" spans="1:6" ht="12.75" x14ac:dyDescent="0.2">
      <c r="A57" s="13">
        <v>16</v>
      </c>
      <c r="B57" s="72" t="s">
        <v>307</v>
      </c>
      <c r="C57" s="193"/>
      <c r="D57" s="13" t="s">
        <v>886</v>
      </c>
      <c r="E57" s="174" t="s">
        <v>249</v>
      </c>
      <c r="F57" s="71">
        <v>1116824</v>
      </c>
    </row>
    <row r="58" spans="1:6" ht="12.75" x14ac:dyDescent="0.2">
      <c r="A58" s="13">
        <v>17</v>
      </c>
      <c r="B58" s="72" t="s">
        <v>308</v>
      </c>
      <c r="C58" s="193"/>
      <c r="D58" s="13" t="s">
        <v>886</v>
      </c>
      <c r="E58" s="174" t="s">
        <v>249</v>
      </c>
      <c r="F58" s="71">
        <v>1116824</v>
      </c>
    </row>
    <row r="59" spans="1:6" ht="12.75" x14ac:dyDescent="0.2">
      <c r="A59" s="13">
        <v>18</v>
      </c>
      <c r="B59" s="72" t="s">
        <v>309</v>
      </c>
      <c r="C59" s="193"/>
      <c r="D59" s="13" t="s">
        <v>886</v>
      </c>
      <c r="E59" s="174" t="s">
        <v>249</v>
      </c>
      <c r="F59" s="71">
        <v>1116824</v>
      </c>
    </row>
    <row r="60" spans="1:6" ht="12.75" x14ac:dyDescent="0.2">
      <c r="A60" s="13">
        <v>19</v>
      </c>
      <c r="B60" s="72" t="s">
        <v>525</v>
      </c>
      <c r="C60" s="193"/>
      <c r="D60" s="13" t="s">
        <v>887</v>
      </c>
      <c r="E60" s="174">
        <v>0.5</v>
      </c>
      <c r="F60" s="71">
        <v>558412</v>
      </c>
    </row>
    <row r="61" spans="1:6" ht="12.75" x14ac:dyDescent="0.2">
      <c r="A61" s="13">
        <v>20</v>
      </c>
      <c r="B61" s="72" t="s">
        <v>526</v>
      </c>
      <c r="C61" s="193"/>
      <c r="D61" s="13" t="s">
        <v>886</v>
      </c>
      <c r="E61" s="174" t="s">
        <v>249</v>
      </c>
      <c r="F61" s="71">
        <v>1116824</v>
      </c>
    </row>
    <row r="62" spans="1:6" ht="12.75" x14ac:dyDescent="0.2">
      <c r="A62" s="13">
        <v>21</v>
      </c>
      <c r="B62" s="72" t="s">
        <v>527</v>
      </c>
      <c r="C62" s="193"/>
      <c r="D62" s="13" t="s">
        <v>887</v>
      </c>
      <c r="E62" s="174">
        <v>0.5</v>
      </c>
      <c r="F62" s="71">
        <v>558412</v>
      </c>
    </row>
    <row r="63" spans="1:6" ht="12.75" x14ac:dyDescent="0.2">
      <c r="A63" s="13">
        <v>22</v>
      </c>
      <c r="B63" s="72" t="s">
        <v>528</v>
      </c>
      <c r="C63" s="193"/>
      <c r="D63" s="13" t="s">
        <v>886</v>
      </c>
      <c r="E63" s="174" t="s">
        <v>249</v>
      </c>
      <c r="F63" s="71">
        <v>1116824</v>
      </c>
    </row>
    <row r="64" spans="1:6" ht="12.75" x14ac:dyDescent="0.2">
      <c r="A64" s="13">
        <v>23</v>
      </c>
      <c r="B64" s="72" t="s">
        <v>529</v>
      </c>
      <c r="C64" s="193"/>
      <c r="D64" s="13" t="s">
        <v>886</v>
      </c>
      <c r="E64" s="174" t="s">
        <v>249</v>
      </c>
      <c r="F64" s="71">
        <v>1116824</v>
      </c>
    </row>
    <row r="65" spans="1:6" ht="12.75" x14ac:dyDescent="0.2">
      <c r="A65" s="13">
        <v>24</v>
      </c>
      <c r="B65" s="72" t="s">
        <v>530</v>
      </c>
      <c r="C65" s="193"/>
      <c r="D65" s="13" t="s">
        <v>886</v>
      </c>
      <c r="E65" s="174" t="s">
        <v>249</v>
      </c>
      <c r="F65" s="71">
        <v>1116824</v>
      </c>
    </row>
    <row r="66" spans="1:6" ht="12.75" x14ac:dyDescent="0.2">
      <c r="A66" s="13">
        <v>25</v>
      </c>
      <c r="B66" s="72" t="s">
        <v>531</v>
      </c>
      <c r="C66" s="193"/>
      <c r="D66" s="13" t="s">
        <v>886</v>
      </c>
      <c r="E66" s="174" t="s">
        <v>249</v>
      </c>
      <c r="F66" s="71">
        <v>1116824</v>
      </c>
    </row>
    <row r="67" spans="1:6" ht="12.75" x14ac:dyDescent="0.2">
      <c r="A67" s="13">
        <v>26</v>
      </c>
      <c r="B67" s="72" t="s">
        <v>532</v>
      </c>
      <c r="C67" s="193"/>
      <c r="D67" s="13" t="s">
        <v>886</v>
      </c>
      <c r="E67" s="174" t="s">
        <v>249</v>
      </c>
      <c r="F67" s="71">
        <v>1116824</v>
      </c>
    </row>
    <row r="68" spans="1:6" ht="12.75" x14ac:dyDescent="0.2">
      <c r="A68" s="13">
        <v>27</v>
      </c>
      <c r="B68" s="72" t="s">
        <v>533</v>
      </c>
      <c r="C68" s="193"/>
      <c r="D68" s="13" t="s">
        <v>886</v>
      </c>
      <c r="E68" s="174" t="s">
        <v>249</v>
      </c>
      <c r="F68" s="71">
        <v>1116824</v>
      </c>
    </row>
    <row r="69" spans="1:6" ht="12.75" x14ac:dyDescent="0.2">
      <c r="A69" s="13">
        <v>28</v>
      </c>
      <c r="B69" s="72" t="s">
        <v>534</v>
      </c>
      <c r="C69" s="193"/>
      <c r="D69" s="13" t="s">
        <v>886</v>
      </c>
      <c r="E69" s="174" t="s">
        <v>249</v>
      </c>
      <c r="F69" s="71">
        <v>1116824</v>
      </c>
    </row>
    <row r="70" spans="1:6" ht="12.75" x14ac:dyDescent="0.2">
      <c r="A70" s="13">
        <v>29</v>
      </c>
      <c r="B70" s="72" t="s">
        <v>535</v>
      </c>
      <c r="C70" s="193"/>
      <c r="D70" s="13" t="s">
        <v>886</v>
      </c>
      <c r="E70" s="174" t="s">
        <v>249</v>
      </c>
      <c r="F70" s="71">
        <v>1116824</v>
      </c>
    </row>
    <row r="71" spans="1:6" ht="12.75" x14ac:dyDescent="0.2">
      <c r="A71" s="13">
        <v>30</v>
      </c>
      <c r="B71" s="72" t="s">
        <v>536</v>
      </c>
      <c r="C71" s="193"/>
      <c r="D71" s="13" t="s">
        <v>886</v>
      </c>
      <c r="E71" s="174" t="s">
        <v>249</v>
      </c>
      <c r="F71" s="71">
        <v>1116824</v>
      </c>
    </row>
    <row r="72" spans="1:6" ht="12.75" x14ac:dyDescent="0.2">
      <c r="A72" s="13">
        <v>31</v>
      </c>
      <c r="B72" s="72" t="s">
        <v>537</v>
      </c>
      <c r="C72" s="193"/>
      <c r="D72" s="13" t="s">
        <v>886</v>
      </c>
      <c r="E72" s="174" t="s">
        <v>249</v>
      </c>
      <c r="F72" s="71">
        <v>1116824</v>
      </c>
    </row>
    <row r="73" spans="1:6" ht="12.75" x14ac:dyDescent="0.2">
      <c r="A73" s="13">
        <v>32</v>
      </c>
      <c r="B73" s="72" t="s">
        <v>652</v>
      </c>
      <c r="C73" s="193"/>
      <c r="D73" s="13" t="s">
        <v>886</v>
      </c>
      <c r="E73" s="174" t="s">
        <v>249</v>
      </c>
      <c r="F73" s="71">
        <v>1116824</v>
      </c>
    </row>
    <row r="74" spans="1:6" ht="12.75" x14ac:dyDescent="0.2">
      <c r="A74" s="13">
        <v>33</v>
      </c>
      <c r="B74" s="72" t="s">
        <v>366</v>
      </c>
      <c r="C74" s="193"/>
      <c r="D74" s="13" t="s">
        <v>886</v>
      </c>
      <c r="E74" s="174" t="s">
        <v>249</v>
      </c>
      <c r="F74" s="71">
        <v>1116824</v>
      </c>
    </row>
    <row r="75" spans="1:6" ht="12.75" x14ac:dyDescent="0.2">
      <c r="A75" s="13">
        <v>34</v>
      </c>
      <c r="B75" s="72" t="s">
        <v>653</v>
      </c>
      <c r="C75" s="193"/>
      <c r="D75" s="13" t="s">
        <v>886</v>
      </c>
      <c r="E75" s="174" t="s">
        <v>249</v>
      </c>
      <c r="F75" s="71">
        <v>1116824</v>
      </c>
    </row>
    <row r="76" spans="1:6" ht="12.75" x14ac:dyDescent="0.2">
      <c r="A76" s="13">
        <v>35</v>
      </c>
      <c r="B76" s="72" t="s">
        <v>654</v>
      </c>
      <c r="C76" s="193"/>
      <c r="D76" s="13" t="s">
        <v>886</v>
      </c>
      <c r="E76" s="174" t="s">
        <v>249</v>
      </c>
      <c r="F76" s="71">
        <v>1116824</v>
      </c>
    </row>
    <row r="77" spans="1:6" ht="12.75" x14ac:dyDescent="0.2">
      <c r="A77" s="13">
        <v>36</v>
      </c>
      <c r="B77" s="72" t="s">
        <v>655</v>
      </c>
      <c r="C77" s="193"/>
      <c r="D77" s="13" t="s">
        <v>886</v>
      </c>
      <c r="E77" s="174" t="s">
        <v>249</v>
      </c>
      <c r="F77" s="71">
        <v>1116824</v>
      </c>
    </row>
    <row r="78" spans="1:6" ht="12.75" x14ac:dyDescent="0.2">
      <c r="A78" s="13">
        <v>37</v>
      </c>
      <c r="B78" s="72" t="s">
        <v>656</v>
      </c>
      <c r="C78" s="193"/>
      <c r="D78" s="13" t="s">
        <v>886</v>
      </c>
      <c r="E78" s="174" t="s">
        <v>249</v>
      </c>
      <c r="F78" s="71">
        <v>1116824</v>
      </c>
    </row>
    <row r="79" spans="1:6" ht="12.75" x14ac:dyDescent="0.2">
      <c r="A79" s="13">
        <v>38</v>
      </c>
      <c r="B79" s="72" t="s">
        <v>657</v>
      </c>
      <c r="C79" s="193"/>
      <c r="D79" s="13" t="s">
        <v>886</v>
      </c>
      <c r="E79" s="174" t="s">
        <v>249</v>
      </c>
      <c r="F79" s="71">
        <v>1116824</v>
      </c>
    </row>
    <row r="80" spans="1:6" ht="12.75" x14ac:dyDescent="0.2">
      <c r="A80" s="13">
        <v>39</v>
      </c>
      <c r="B80" s="72" t="s">
        <v>658</v>
      </c>
      <c r="C80" s="193"/>
      <c r="D80" s="13" t="s">
        <v>886</v>
      </c>
      <c r="E80" s="174" t="s">
        <v>249</v>
      </c>
      <c r="F80" s="71">
        <v>1116824</v>
      </c>
    </row>
    <row r="81" spans="1:6" ht="12.75" x14ac:dyDescent="0.2">
      <c r="A81" s="13">
        <v>40</v>
      </c>
      <c r="B81" s="72" t="s">
        <v>659</v>
      </c>
      <c r="C81" s="193"/>
      <c r="D81" s="13" t="s">
        <v>886</v>
      </c>
      <c r="E81" s="174" t="s">
        <v>249</v>
      </c>
      <c r="F81" s="71">
        <v>1116824</v>
      </c>
    </row>
    <row r="82" spans="1:6" ht="12.75" x14ac:dyDescent="0.2">
      <c r="A82" s="13">
        <v>41</v>
      </c>
      <c r="B82" s="72" t="s">
        <v>660</v>
      </c>
      <c r="C82" s="193"/>
      <c r="D82" s="13" t="s">
        <v>886</v>
      </c>
      <c r="E82" s="174" t="s">
        <v>249</v>
      </c>
      <c r="F82" s="71">
        <v>1116824</v>
      </c>
    </row>
    <row r="83" spans="1:6" ht="12.75" x14ac:dyDescent="0.2">
      <c r="A83" s="13">
        <v>42</v>
      </c>
      <c r="B83" s="72" t="s">
        <v>375</v>
      </c>
      <c r="C83" s="193"/>
      <c r="D83" s="13" t="s">
        <v>886</v>
      </c>
      <c r="E83" s="174" t="s">
        <v>249</v>
      </c>
      <c r="F83" s="71">
        <v>1116824</v>
      </c>
    </row>
    <row r="84" spans="1:6" ht="12.75" x14ac:dyDescent="0.2">
      <c r="A84" s="13">
        <v>43</v>
      </c>
      <c r="B84" s="72" t="s">
        <v>661</v>
      </c>
      <c r="C84" s="193"/>
      <c r="D84" s="13" t="s">
        <v>886</v>
      </c>
      <c r="E84" s="174" t="s">
        <v>249</v>
      </c>
      <c r="F84" s="71">
        <v>1116824</v>
      </c>
    </row>
    <row r="85" spans="1:6" ht="12.75" x14ac:dyDescent="0.2">
      <c r="A85" s="13">
        <v>44</v>
      </c>
      <c r="B85" s="72" t="s">
        <v>662</v>
      </c>
      <c r="C85" s="193"/>
      <c r="D85" s="13" t="s">
        <v>886</v>
      </c>
      <c r="E85" s="174" t="s">
        <v>249</v>
      </c>
      <c r="F85" s="71">
        <v>1116824</v>
      </c>
    </row>
    <row r="86" spans="1:6" ht="12.75" x14ac:dyDescent="0.2">
      <c r="A86" s="13">
        <v>45</v>
      </c>
      <c r="B86" s="72" t="s">
        <v>663</v>
      </c>
      <c r="C86" s="194"/>
      <c r="D86" s="13" t="s">
        <v>886</v>
      </c>
      <c r="E86" s="174" t="s">
        <v>249</v>
      </c>
      <c r="F86" s="71">
        <v>1116824</v>
      </c>
    </row>
    <row r="87" spans="1:6" ht="12.75" x14ac:dyDescent="0.2">
      <c r="A87" s="13">
        <v>46</v>
      </c>
      <c r="B87" s="72" t="s">
        <v>664</v>
      </c>
      <c r="C87" s="174" t="s">
        <v>487</v>
      </c>
      <c r="D87" s="13" t="s">
        <v>887</v>
      </c>
      <c r="E87" s="174">
        <v>0.5</v>
      </c>
      <c r="F87" s="71">
        <v>884663</v>
      </c>
    </row>
    <row r="88" spans="1:6" ht="12.75" x14ac:dyDescent="0.2">
      <c r="A88" s="13"/>
      <c r="B88" s="68" t="s">
        <v>70</v>
      </c>
      <c r="C88" s="174"/>
      <c r="D88" s="13"/>
      <c r="E88" s="174"/>
      <c r="F88" s="69">
        <v>18427596</v>
      </c>
    </row>
    <row r="89" spans="1:6" ht="12.75" x14ac:dyDescent="0.2">
      <c r="A89" s="13">
        <v>1</v>
      </c>
      <c r="B89" s="72" t="s">
        <v>310</v>
      </c>
      <c r="C89" s="190" t="s">
        <v>259</v>
      </c>
      <c r="D89" s="13" t="s">
        <v>887</v>
      </c>
      <c r="E89" s="174">
        <v>0.5</v>
      </c>
      <c r="F89" s="71">
        <v>558412</v>
      </c>
    </row>
    <row r="90" spans="1:6" ht="12.75" x14ac:dyDescent="0.2">
      <c r="A90" s="13">
        <v>2</v>
      </c>
      <c r="B90" s="72" t="s">
        <v>311</v>
      </c>
      <c r="C90" s="190"/>
      <c r="D90" s="13" t="s">
        <v>886</v>
      </c>
      <c r="E90" s="174" t="s">
        <v>249</v>
      </c>
      <c r="F90" s="71">
        <v>1116824</v>
      </c>
    </row>
    <row r="91" spans="1:6" ht="12.75" x14ac:dyDescent="0.2">
      <c r="A91" s="13">
        <v>3</v>
      </c>
      <c r="B91" s="72" t="s">
        <v>312</v>
      </c>
      <c r="C91" s="190"/>
      <c r="D91" s="13" t="s">
        <v>887</v>
      </c>
      <c r="E91" s="174">
        <v>0.5</v>
      </c>
      <c r="F91" s="71">
        <v>558412</v>
      </c>
    </row>
    <row r="92" spans="1:6" ht="12.75" x14ac:dyDescent="0.2">
      <c r="A92" s="13">
        <v>4</v>
      </c>
      <c r="B92" s="72" t="s">
        <v>313</v>
      </c>
      <c r="C92" s="190"/>
      <c r="D92" s="13" t="s">
        <v>887</v>
      </c>
      <c r="E92" s="174">
        <v>0.5</v>
      </c>
      <c r="F92" s="71">
        <v>558412</v>
      </c>
    </row>
    <row r="93" spans="1:6" ht="12.75" x14ac:dyDescent="0.2">
      <c r="A93" s="13">
        <v>5</v>
      </c>
      <c r="B93" s="72" t="s">
        <v>314</v>
      </c>
      <c r="C93" s="190"/>
      <c r="D93" s="13" t="s">
        <v>887</v>
      </c>
      <c r="E93" s="174">
        <v>0.5</v>
      </c>
      <c r="F93" s="71">
        <v>558412</v>
      </c>
    </row>
    <row r="94" spans="1:6" ht="12.75" x14ac:dyDescent="0.2">
      <c r="A94" s="13">
        <v>6</v>
      </c>
      <c r="B94" s="72" t="s">
        <v>315</v>
      </c>
      <c r="C94" s="190"/>
      <c r="D94" s="13" t="s">
        <v>886</v>
      </c>
      <c r="E94" s="174" t="s">
        <v>249</v>
      </c>
      <c r="F94" s="71">
        <v>1116824</v>
      </c>
    </row>
    <row r="95" spans="1:6" ht="12.75" x14ac:dyDescent="0.2">
      <c r="A95" s="13">
        <v>7</v>
      </c>
      <c r="B95" s="72" t="s">
        <v>316</v>
      </c>
      <c r="C95" s="190"/>
      <c r="D95" s="13" t="s">
        <v>886</v>
      </c>
      <c r="E95" s="174" t="s">
        <v>249</v>
      </c>
      <c r="F95" s="71">
        <v>1116824</v>
      </c>
    </row>
    <row r="96" spans="1:6" ht="12.75" x14ac:dyDescent="0.2">
      <c r="A96" s="13">
        <v>8</v>
      </c>
      <c r="B96" s="72" t="s">
        <v>317</v>
      </c>
      <c r="C96" s="190"/>
      <c r="D96" s="13" t="s">
        <v>886</v>
      </c>
      <c r="E96" s="174" t="s">
        <v>249</v>
      </c>
      <c r="F96" s="71">
        <v>1116824</v>
      </c>
    </row>
    <row r="97" spans="1:6" ht="12.75" x14ac:dyDescent="0.2">
      <c r="A97" s="13">
        <v>9</v>
      </c>
      <c r="B97" s="72" t="s">
        <v>318</v>
      </c>
      <c r="C97" s="190"/>
      <c r="D97" s="13" t="s">
        <v>887</v>
      </c>
      <c r="E97" s="174">
        <v>0.5</v>
      </c>
      <c r="F97" s="71">
        <v>558412</v>
      </c>
    </row>
    <row r="98" spans="1:6" ht="12.75" x14ac:dyDescent="0.2">
      <c r="A98" s="13">
        <v>10</v>
      </c>
      <c r="B98" s="72" t="s">
        <v>319</v>
      </c>
      <c r="C98" s="190"/>
      <c r="D98" s="13" t="s">
        <v>887</v>
      </c>
      <c r="E98" s="174">
        <v>0.5</v>
      </c>
      <c r="F98" s="71">
        <v>558412</v>
      </c>
    </row>
    <row r="99" spans="1:6" ht="12.75" x14ac:dyDescent="0.2">
      <c r="A99" s="13">
        <v>11</v>
      </c>
      <c r="B99" s="72" t="s">
        <v>320</v>
      </c>
      <c r="C99" s="190"/>
      <c r="D99" s="13" t="s">
        <v>887</v>
      </c>
      <c r="E99" s="174">
        <v>0.5</v>
      </c>
      <c r="F99" s="71">
        <v>558412</v>
      </c>
    </row>
    <row r="100" spans="1:6" ht="12.75" x14ac:dyDescent="0.2">
      <c r="A100" s="13">
        <v>12</v>
      </c>
      <c r="B100" s="72" t="s">
        <v>321</v>
      </c>
      <c r="C100" s="190"/>
      <c r="D100" s="13" t="s">
        <v>886</v>
      </c>
      <c r="E100" s="174" t="s">
        <v>249</v>
      </c>
      <c r="F100" s="71">
        <v>1116824</v>
      </c>
    </row>
    <row r="101" spans="1:6" ht="12.75" x14ac:dyDescent="0.2">
      <c r="A101" s="13">
        <v>13</v>
      </c>
      <c r="B101" s="72" t="s">
        <v>322</v>
      </c>
      <c r="C101" s="190"/>
      <c r="D101" s="13" t="s">
        <v>886</v>
      </c>
      <c r="E101" s="174" t="s">
        <v>249</v>
      </c>
      <c r="F101" s="71">
        <v>1116824</v>
      </c>
    </row>
    <row r="102" spans="1:6" ht="12.75" x14ac:dyDescent="0.2">
      <c r="A102" s="13">
        <v>14</v>
      </c>
      <c r="B102" s="72" t="s">
        <v>323</v>
      </c>
      <c r="C102" s="190"/>
      <c r="D102" s="13" t="s">
        <v>887</v>
      </c>
      <c r="E102" s="174">
        <v>0.5</v>
      </c>
      <c r="F102" s="71">
        <v>558412</v>
      </c>
    </row>
    <row r="103" spans="1:6" ht="12.75" x14ac:dyDescent="0.2">
      <c r="A103" s="13">
        <v>15</v>
      </c>
      <c r="B103" s="72" t="s">
        <v>324</v>
      </c>
      <c r="C103" s="190"/>
      <c r="D103" s="13" t="s">
        <v>886</v>
      </c>
      <c r="E103" s="174" t="s">
        <v>249</v>
      </c>
      <c r="F103" s="71">
        <v>1116824</v>
      </c>
    </row>
    <row r="104" spans="1:6" ht="12.75" x14ac:dyDescent="0.2">
      <c r="A104" s="13">
        <v>16</v>
      </c>
      <c r="B104" s="72" t="s">
        <v>325</v>
      </c>
      <c r="C104" s="190"/>
      <c r="D104" s="13" t="s">
        <v>886</v>
      </c>
      <c r="E104" s="174" t="s">
        <v>249</v>
      </c>
      <c r="F104" s="71">
        <v>1116824</v>
      </c>
    </row>
    <row r="105" spans="1:6" ht="12.75" x14ac:dyDescent="0.2">
      <c r="A105" s="13">
        <v>17</v>
      </c>
      <c r="B105" s="72" t="s">
        <v>326</v>
      </c>
      <c r="C105" s="190"/>
      <c r="D105" s="13" t="s">
        <v>886</v>
      </c>
      <c r="E105" s="174" t="s">
        <v>249</v>
      </c>
      <c r="F105" s="71">
        <v>1116824</v>
      </c>
    </row>
    <row r="106" spans="1:6" ht="12.75" x14ac:dyDescent="0.2">
      <c r="A106" s="13">
        <v>18</v>
      </c>
      <c r="B106" s="72" t="s">
        <v>327</v>
      </c>
      <c r="C106" s="190"/>
      <c r="D106" s="13" t="s">
        <v>886</v>
      </c>
      <c r="E106" s="174" t="s">
        <v>249</v>
      </c>
      <c r="F106" s="71">
        <v>1116824</v>
      </c>
    </row>
    <row r="107" spans="1:6" ht="12.75" x14ac:dyDescent="0.2">
      <c r="A107" s="13">
        <v>19</v>
      </c>
      <c r="B107" s="72" t="s">
        <v>328</v>
      </c>
      <c r="C107" s="190"/>
      <c r="D107" s="13" t="s">
        <v>886</v>
      </c>
      <c r="E107" s="174" t="s">
        <v>249</v>
      </c>
      <c r="F107" s="71">
        <v>1116824</v>
      </c>
    </row>
    <row r="108" spans="1:6" ht="12.75" x14ac:dyDescent="0.2">
      <c r="A108" s="13">
        <v>20</v>
      </c>
      <c r="B108" s="72" t="s">
        <v>329</v>
      </c>
      <c r="C108" s="190"/>
      <c r="D108" s="13" t="s">
        <v>887</v>
      </c>
      <c r="E108" s="174">
        <v>0.5</v>
      </c>
      <c r="F108" s="71">
        <v>558412</v>
      </c>
    </row>
    <row r="109" spans="1:6" ht="12.75" x14ac:dyDescent="0.2">
      <c r="A109" s="13">
        <v>21</v>
      </c>
      <c r="B109" s="72" t="s">
        <v>330</v>
      </c>
      <c r="C109" s="190"/>
      <c r="D109" s="13" t="s">
        <v>886</v>
      </c>
      <c r="E109" s="174" t="s">
        <v>249</v>
      </c>
      <c r="F109" s="71">
        <v>1116824</v>
      </c>
    </row>
    <row r="110" spans="1:6" ht="12.75" x14ac:dyDescent="0.2">
      <c r="A110" s="13"/>
      <c r="B110" s="68" t="s">
        <v>72</v>
      </c>
      <c r="C110" s="174"/>
      <c r="D110" s="13"/>
      <c r="E110" s="174"/>
      <c r="F110" s="69">
        <v>13960300</v>
      </c>
    </row>
    <row r="111" spans="1:6" ht="12.75" x14ac:dyDescent="0.2">
      <c r="A111" s="13">
        <v>1</v>
      </c>
      <c r="B111" s="72" t="s">
        <v>340</v>
      </c>
      <c r="C111" s="192" t="s">
        <v>259</v>
      </c>
      <c r="D111" s="13" t="s">
        <v>887</v>
      </c>
      <c r="E111" s="174">
        <v>0.5</v>
      </c>
      <c r="F111" s="71">
        <v>558412</v>
      </c>
    </row>
    <row r="112" spans="1:6" ht="12.75" x14ac:dyDescent="0.2">
      <c r="A112" s="13">
        <v>2</v>
      </c>
      <c r="B112" s="72" t="s">
        <v>341</v>
      </c>
      <c r="C112" s="193"/>
      <c r="D112" s="13" t="s">
        <v>887</v>
      </c>
      <c r="E112" s="174">
        <v>0.5</v>
      </c>
      <c r="F112" s="71">
        <v>558412</v>
      </c>
    </row>
    <row r="113" spans="1:6" ht="12.75" x14ac:dyDescent="0.2">
      <c r="A113" s="13">
        <v>3</v>
      </c>
      <c r="B113" s="72" t="s">
        <v>342</v>
      </c>
      <c r="C113" s="193"/>
      <c r="D113" s="13" t="s">
        <v>887</v>
      </c>
      <c r="E113" s="174">
        <v>0.5</v>
      </c>
      <c r="F113" s="71">
        <v>558412</v>
      </c>
    </row>
    <row r="114" spans="1:6" ht="12.75" x14ac:dyDescent="0.2">
      <c r="A114" s="13">
        <v>4</v>
      </c>
      <c r="B114" s="72" t="s">
        <v>343</v>
      </c>
      <c r="C114" s="193"/>
      <c r="D114" s="13" t="s">
        <v>887</v>
      </c>
      <c r="E114" s="174">
        <v>0.5</v>
      </c>
      <c r="F114" s="71">
        <v>558412</v>
      </c>
    </row>
    <row r="115" spans="1:6" ht="12.75" x14ac:dyDescent="0.2">
      <c r="A115" s="13">
        <v>5</v>
      </c>
      <c r="B115" s="72" t="s">
        <v>344</v>
      </c>
      <c r="C115" s="193"/>
      <c r="D115" s="13" t="s">
        <v>887</v>
      </c>
      <c r="E115" s="174">
        <v>0.5</v>
      </c>
      <c r="F115" s="71">
        <v>558412</v>
      </c>
    </row>
    <row r="116" spans="1:6" ht="12.75" x14ac:dyDescent="0.2">
      <c r="A116" s="13">
        <v>6</v>
      </c>
      <c r="B116" s="72" t="s">
        <v>345</v>
      </c>
      <c r="C116" s="193"/>
      <c r="D116" s="13" t="s">
        <v>887</v>
      </c>
      <c r="E116" s="174">
        <v>0.5</v>
      </c>
      <c r="F116" s="71">
        <v>558412</v>
      </c>
    </row>
    <row r="117" spans="1:6" ht="12.75" x14ac:dyDescent="0.2">
      <c r="A117" s="13">
        <v>7</v>
      </c>
      <c r="B117" s="72" t="s">
        <v>346</v>
      </c>
      <c r="C117" s="193"/>
      <c r="D117" s="13" t="s">
        <v>887</v>
      </c>
      <c r="E117" s="174">
        <v>0.5</v>
      </c>
      <c r="F117" s="71">
        <v>558412</v>
      </c>
    </row>
    <row r="118" spans="1:6" ht="12.75" x14ac:dyDescent="0.2">
      <c r="A118" s="13">
        <v>8</v>
      </c>
      <c r="B118" s="72" t="s">
        <v>347</v>
      </c>
      <c r="C118" s="193"/>
      <c r="D118" s="13" t="s">
        <v>887</v>
      </c>
      <c r="E118" s="174">
        <v>0.5</v>
      </c>
      <c r="F118" s="71">
        <v>558412</v>
      </c>
    </row>
    <row r="119" spans="1:6" ht="12.75" x14ac:dyDescent="0.2">
      <c r="A119" s="13">
        <v>9</v>
      </c>
      <c r="B119" s="72" t="s">
        <v>348</v>
      </c>
      <c r="C119" s="193"/>
      <c r="D119" s="13" t="s">
        <v>887</v>
      </c>
      <c r="E119" s="174">
        <v>0.5</v>
      </c>
      <c r="F119" s="71">
        <v>558412</v>
      </c>
    </row>
    <row r="120" spans="1:6" ht="12.75" x14ac:dyDescent="0.2">
      <c r="A120" s="13">
        <v>10</v>
      </c>
      <c r="B120" s="72" t="s">
        <v>349</v>
      </c>
      <c r="C120" s="193"/>
      <c r="D120" s="13" t="s">
        <v>887</v>
      </c>
      <c r="E120" s="174">
        <v>0.5</v>
      </c>
      <c r="F120" s="71">
        <v>558412</v>
      </c>
    </row>
    <row r="121" spans="1:6" ht="12.75" x14ac:dyDescent="0.2">
      <c r="A121" s="13">
        <v>11</v>
      </c>
      <c r="B121" s="72" t="s">
        <v>350</v>
      </c>
      <c r="C121" s="193"/>
      <c r="D121" s="13" t="s">
        <v>887</v>
      </c>
      <c r="E121" s="174">
        <v>0.5</v>
      </c>
      <c r="F121" s="71">
        <v>558412</v>
      </c>
    </row>
    <row r="122" spans="1:6" ht="12.75" x14ac:dyDescent="0.2">
      <c r="A122" s="13">
        <v>12</v>
      </c>
      <c r="B122" s="72" t="s">
        <v>351</v>
      </c>
      <c r="C122" s="193"/>
      <c r="D122" s="13" t="s">
        <v>887</v>
      </c>
      <c r="E122" s="174">
        <v>0.5</v>
      </c>
      <c r="F122" s="71">
        <v>558412</v>
      </c>
    </row>
    <row r="123" spans="1:6" ht="12.75" x14ac:dyDescent="0.2">
      <c r="A123" s="13">
        <v>13</v>
      </c>
      <c r="B123" s="72" t="s">
        <v>352</v>
      </c>
      <c r="C123" s="193"/>
      <c r="D123" s="13" t="s">
        <v>886</v>
      </c>
      <c r="E123" s="174" t="s">
        <v>249</v>
      </c>
      <c r="F123" s="71">
        <v>1116824</v>
      </c>
    </row>
    <row r="124" spans="1:6" ht="12.75" x14ac:dyDescent="0.2">
      <c r="A124" s="13">
        <v>14</v>
      </c>
      <c r="B124" s="72" t="s">
        <v>353</v>
      </c>
      <c r="C124" s="193"/>
      <c r="D124" s="13" t="s">
        <v>886</v>
      </c>
      <c r="E124" s="174" t="s">
        <v>249</v>
      </c>
      <c r="F124" s="71">
        <v>1116824</v>
      </c>
    </row>
    <row r="125" spans="1:6" ht="12.75" x14ac:dyDescent="0.2">
      <c r="A125" s="13">
        <v>15</v>
      </c>
      <c r="B125" s="72" t="s">
        <v>354</v>
      </c>
      <c r="C125" s="193"/>
      <c r="D125" s="13" t="s">
        <v>886</v>
      </c>
      <c r="E125" s="174" t="s">
        <v>249</v>
      </c>
      <c r="F125" s="71">
        <v>1116824</v>
      </c>
    </row>
    <row r="126" spans="1:6" ht="12.75" x14ac:dyDescent="0.2">
      <c r="A126" s="13">
        <v>16</v>
      </c>
      <c r="B126" s="72" t="s">
        <v>355</v>
      </c>
      <c r="C126" s="193"/>
      <c r="D126" s="13" t="s">
        <v>886</v>
      </c>
      <c r="E126" s="174" t="s">
        <v>249</v>
      </c>
      <c r="F126" s="71">
        <v>1116824</v>
      </c>
    </row>
    <row r="127" spans="1:6" ht="12.75" x14ac:dyDescent="0.2">
      <c r="A127" s="13">
        <v>17</v>
      </c>
      <c r="B127" s="72" t="s">
        <v>356</v>
      </c>
      <c r="C127" s="193"/>
      <c r="D127" s="13" t="s">
        <v>886</v>
      </c>
      <c r="E127" s="174" t="s">
        <v>249</v>
      </c>
      <c r="F127" s="71">
        <v>1116824</v>
      </c>
    </row>
    <row r="128" spans="1:6" ht="12.75" x14ac:dyDescent="0.2">
      <c r="A128" s="13">
        <v>18</v>
      </c>
      <c r="B128" s="72" t="s">
        <v>357</v>
      </c>
      <c r="C128" s="193"/>
      <c r="D128" s="13" t="s">
        <v>887</v>
      </c>
      <c r="E128" s="174">
        <v>0.5</v>
      </c>
      <c r="F128" s="71">
        <v>558412</v>
      </c>
    </row>
    <row r="129" spans="1:6" ht="12.75" x14ac:dyDescent="0.2">
      <c r="A129" s="13">
        <v>19</v>
      </c>
      <c r="B129" s="72" t="s">
        <v>358</v>
      </c>
      <c r="C129" s="194"/>
      <c r="D129" s="13" t="s">
        <v>886</v>
      </c>
      <c r="E129" s="174" t="s">
        <v>249</v>
      </c>
      <c r="F129" s="71">
        <v>1116824</v>
      </c>
    </row>
    <row r="130" spans="1:6" ht="12.75" x14ac:dyDescent="0.2">
      <c r="A130" s="13"/>
      <c r="B130" s="68" t="s">
        <v>74</v>
      </c>
      <c r="C130" s="174"/>
      <c r="D130" s="13"/>
      <c r="E130" s="174"/>
      <c r="F130" s="69">
        <v>24881682</v>
      </c>
    </row>
    <row r="131" spans="1:6" ht="12.75" x14ac:dyDescent="0.2">
      <c r="A131" s="13">
        <v>1</v>
      </c>
      <c r="B131" s="72" t="s">
        <v>359</v>
      </c>
      <c r="C131" s="190" t="s">
        <v>259</v>
      </c>
      <c r="D131" s="13" t="s">
        <v>887</v>
      </c>
      <c r="E131" s="174">
        <v>0.5</v>
      </c>
      <c r="F131" s="71">
        <v>558412</v>
      </c>
    </row>
    <row r="132" spans="1:6" ht="12.75" x14ac:dyDescent="0.2">
      <c r="A132" s="13">
        <v>2</v>
      </c>
      <c r="B132" s="72" t="s">
        <v>360</v>
      </c>
      <c r="C132" s="190"/>
      <c r="D132" s="13" t="s">
        <v>887</v>
      </c>
      <c r="E132" s="174">
        <v>0.5</v>
      </c>
      <c r="F132" s="71">
        <v>558412</v>
      </c>
    </row>
    <row r="133" spans="1:6" ht="12.75" x14ac:dyDescent="0.2">
      <c r="A133" s="13">
        <v>3</v>
      </c>
      <c r="B133" s="72" t="s">
        <v>361</v>
      </c>
      <c r="C133" s="190"/>
      <c r="D133" s="13" t="s">
        <v>887</v>
      </c>
      <c r="E133" s="174">
        <v>0.5</v>
      </c>
      <c r="F133" s="71">
        <v>558412</v>
      </c>
    </row>
    <row r="134" spans="1:6" ht="12.75" x14ac:dyDescent="0.2">
      <c r="A134" s="13">
        <v>4</v>
      </c>
      <c r="B134" s="72" t="s">
        <v>362</v>
      </c>
      <c r="C134" s="190"/>
      <c r="D134" s="13" t="s">
        <v>887</v>
      </c>
      <c r="E134" s="174">
        <v>0.5</v>
      </c>
      <c r="F134" s="71">
        <v>558412</v>
      </c>
    </row>
    <row r="135" spans="1:6" ht="12.75" x14ac:dyDescent="0.2">
      <c r="A135" s="13">
        <v>5</v>
      </c>
      <c r="B135" s="72" t="s">
        <v>363</v>
      </c>
      <c r="C135" s="190"/>
      <c r="D135" s="13" t="s">
        <v>887</v>
      </c>
      <c r="E135" s="174">
        <v>0.5</v>
      </c>
      <c r="F135" s="71">
        <v>558412</v>
      </c>
    </row>
    <row r="136" spans="1:6" ht="12.75" x14ac:dyDescent="0.2">
      <c r="A136" s="13">
        <v>6</v>
      </c>
      <c r="B136" s="72" t="s">
        <v>364</v>
      </c>
      <c r="C136" s="190"/>
      <c r="D136" s="13" t="s">
        <v>887</v>
      </c>
      <c r="E136" s="174">
        <v>0.5</v>
      </c>
      <c r="F136" s="71">
        <v>558412</v>
      </c>
    </row>
    <row r="137" spans="1:6" ht="12.75" x14ac:dyDescent="0.2">
      <c r="A137" s="13">
        <v>7</v>
      </c>
      <c r="B137" s="72" t="s">
        <v>365</v>
      </c>
      <c r="C137" s="190"/>
      <c r="D137" s="13" t="s">
        <v>887</v>
      </c>
      <c r="E137" s="174">
        <v>0.5</v>
      </c>
      <c r="F137" s="71">
        <v>558412</v>
      </c>
    </row>
    <row r="138" spans="1:6" ht="12.75" x14ac:dyDescent="0.2">
      <c r="A138" s="13">
        <v>8</v>
      </c>
      <c r="B138" s="72" t="s">
        <v>366</v>
      </c>
      <c r="C138" s="190"/>
      <c r="D138" s="13" t="s">
        <v>887</v>
      </c>
      <c r="E138" s="174">
        <v>0.5</v>
      </c>
      <c r="F138" s="71">
        <v>558412</v>
      </c>
    </row>
    <row r="139" spans="1:6" ht="12.75" x14ac:dyDescent="0.2">
      <c r="A139" s="13">
        <v>9</v>
      </c>
      <c r="B139" s="72" t="s">
        <v>294</v>
      </c>
      <c r="C139" s="190"/>
      <c r="D139" s="13" t="s">
        <v>887</v>
      </c>
      <c r="E139" s="174">
        <v>0.5</v>
      </c>
      <c r="F139" s="71">
        <v>558412</v>
      </c>
    </row>
    <row r="140" spans="1:6" ht="12.75" x14ac:dyDescent="0.2">
      <c r="A140" s="13">
        <v>10</v>
      </c>
      <c r="B140" s="72" t="s">
        <v>367</v>
      </c>
      <c r="C140" s="190"/>
      <c r="D140" s="13" t="s">
        <v>887</v>
      </c>
      <c r="E140" s="174">
        <v>0.5</v>
      </c>
      <c r="F140" s="71">
        <v>558412</v>
      </c>
    </row>
    <row r="141" spans="1:6" ht="12.75" x14ac:dyDescent="0.2">
      <c r="A141" s="13">
        <v>11</v>
      </c>
      <c r="B141" s="72" t="s">
        <v>368</v>
      </c>
      <c r="C141" s="190"/>
      <c r="D141" s="13" t="s">
        <v>887</v>
      </c>
      <c r="E141" s="174">
        <v>0.5</v>
      </c>
      <c r="F141" s="71">
        <v>558412</v>
      </c>
    </row>
    <row r="142" spans="1:6" ht="12.75" x14ac:dyDescent="0.2">
      <c r="A142" s="13">
        <v>12</v>
      </c>
      <c r="B142" s="72" t="s">
        <v>369</v>
      </c>
      <c r="C142" s="190"/>
      <c r="D142" s="13" t="s">
        <v>887</v>
      </c>
      <c r="E142" s="174">
        <v>0.5</v>
      </c>
      <c r="F142" s="71">
        <v>558412</v>
      </c>
    </row>
    <row r="143" spans="1:6" ht="12.75" x14ac:dyDescent="0.2">
      <c r="A143" s="13">
        <v>13</v>
      </c>
      <c r="B143" s="72" t="s">
        <v>370</v>
      </c>
      <c r="C143" s="190"/>
      <c r="D143" s="13" t="s">
        <v>886</v>
      </c>
      <c r="E143" s="174" t="s">
        <v>249</v>
      </c>
      <c r="F143" s="71">
        <v>1116824</v>
      </c>
    </row>
    <row r="144" spans="1:6" ht="12.75" x14ac:dyDescent="0.2">
      <c r="A144" s="13">
        <v>14</v>
      </c>
      <c r="B144" s="72" t="s">
        <v>371</v>
      </c>
      <c r="C144" s="190"/>
      <c r="D144" s="13" t="s">
        <v>887</v>
      </c>
      <c r="E144" s="174">
        <v>0.5</v>
      </c>
      <c r="F144" s="71">
        <v>558412</v>
      </c>
    </row>
    <row r="145" spans="1:6" ht="12.75" x14ac:dyDescent="0.2">
      <c r="A145" s="13">
        <v>15</v>
      </c>
      <c r="B145" s="72" t="s">
        <v>372</v>
      </c>
      <c r="C145" s="190"/>
      <c r="D145" s="13" t="s">
        <v>886</v>
      </c>
      <c r="E145" s="174" t="s">
        <v>249</v>
      </c>
      <c r="F145" s="71">
        <v>1116824</v>
      </c>
    </row>
    <row r="146" spans="1:6" ht="12.75" x14ac:dyDescent="0.2">
      <c r="A146" s="13">
        <v>16</v>
      </c>
      <c r="B146" s="72" t="s">
        <v>373</v>
      </c>
      <c r="C146" s="190"/>
      <c r="D146" s="13" t="s">
        <v>886</v>
      </c>
      <c r="E146" s="174" t="s">
        <v>249</v>
      </c>
      <c r="F146" s="71">
        <v>1116824</v>
      </c>
    </row>
    <row r="147" spans="1:6" ht="12.75" x14ac:dyDescent="0.2">
      <c r="A147" s="13">
        <v>17</v>
      </c>
      <c r="B147" s="72" t="s">
        <v>374</v>
      </c>
      <c r="C147" s="190"/>
      <c r="D147" s="13" t="s">
        <v>886</v>
      </c>
      <c r="E147" s="174" t="s">
        <v>249</v>
      </c>
      <c r="F147" s="71">
        <v>1116824</v>
      </c>
    </row>
    <row r="148" spans="1:6" ht="12.75" x14ac:dyDescent="0.2">
      <c r="A148" s="13">
        <v>18</v>
      </c>
      <c r="B148" s="72" t="s">
        <v>375</v>
      </c>
      <c r="C148" s="190"/>
      <c r="D148" s="13" t="s">
        <v>886</v>
      </c>
      <c r="E148" s="174" t="s">
        <v>249</v>
      </c>
      <c r="F148" s="71">
        <v>1116824</v>
      </c>
    </row>
    <row r="149" spans="1:6" ht="12.75" x14ac:dyDescent="0.2">
      <c r="A149" s="13">
        <v>19</v>
      </c>
      <c r="B149" s="72" t="s">
        <v>376</v>
      </c>
      <c r="C149" s="190"/>
      <c r="D149" s="13" t="s">
        <v>887</v>
      </c>
      <c r="E149" s="174">
        <v>0.5</v>
      </c>
      <c r="F149" s="71">
        <v>558412</v>
      </c>
    </row>
    <row r="150" spans="1:6" ht="12.75" x14ac:dyDescent="0.2">
      <c r="A150" s="13">
        <v>20</v>
      </c>
      <c r="B150" s="72" t="s">
        <v>377</v>
      </c>
      <c r="C150" s="190"/>
      <c r="D150" s="13" t="s">
        <v>886</v>
      </c>
      <c r="E150" s="174" t="s">
        <v>249</v>
      </c>
      <c r="F150" s="71">
        <v>1116824</v>
      </c>
    </row>
    <row r="151" spans="1:6" ht="12.75" x14ac:dyDescent="0.2">
      <c r="A151" s="13">
        <v>21</v>
      </c>
      <c r="B151" s="72" t="s">
        <v>378</v>
      </c>
      <c r="C151" s="190"/>
      <c r="D151" s="13" t="s">
        <v>886</v>
      </c>
      <c r="E151" s="174" t="s">
        <v>249</v>
      </c>
      <c r="F151" s="71">
        <v>1116824</v>
      </c>
    </row>
    <row r="152" spans="1:6" ht="12.75" x14ac:dyDescent="0.2">
      <c r="A152" s="13">
        <v>22</v>
      </c>
      <c r="B152" s="72" t="s">
        <v>379</v>
      </c>
      <c r="C152" s="190"/>
      <c r="D152" s="13" t="s">
        <v>886</v>
      </c>
      <c r="E152" s="174" t="s">
        <v>249</v>
      </c>
      <c r="F152" s="71">
        <v>1116824</v>
      </c>
    </row>
    <row r="153" spans="1:6" ht="12.75" x14ac:dyDescent="0.2">
      <c r="A153" s="13">
        <v>23</v>
      </c>
      <c r="B153" s="72" t="s">
        <v>380</v>
      </c>
      <c r="C153" s="190"/>
      <c r="D153" s="13" t="s">
        <v>886</v>
      </c>
      <c r="E153" s="174" t="s">
        <v>249</v>
      </c>
      <c r="F153" s="71">
        <v>1116824</v>
      </c>
    </row>
    <row r="154" spans="1:6" ht="12.75" x14ac:dyDescent="0.2">
      <c r="A154" s="13">
        <v>24</v>
      </c>
      <c r="B154" s="72" t="s">
        <v>381</v>
      </c>
      <c r="C154" s="190"/>
      <c r="D154" s="13" t="s">
        <v>887</v>
      </c>
      <c r="E154" s="174">
        <v>0.5</v>
      </c>
      <c r="F154" s="71">
        <v>558412</v>
      </c>
    </row>
    <row r="155" spans="1:6" ht="12.75" x14ac:dyDescent="0.2">
      <c r="A155" s="13">
        <v>25</v>
      </c>
      <c r="B155" s="72" t="s">
        <v>382</v>
      </c>
      <c r="C155" s="190"/>
      <c r="D155" s="13" t="s">
        <v>886</v>
      </c>
      <c r="E155" s="174" t="s">
        <v>249</v>
      </c>
      <c r="F155" s="71">
        <v>1116824</v>
      </c>
    </row>
    <row r="156" spans="1:6" ht="12.75" x14ac:dyDescent="0.2">
      <c r="A156" s="13">
        <v>26</v>
      </c>
      <c r="B156" s="72" t="s">
        <v>383</v>
      </c>
      <c r="C156" s="190"/>
      <c r="D156" s="13" t="s">
        <v>886</v>
      </c>
      <c r="E156" s="174" t="s">
        <v>249</v>
      </c>
      <c r="F156" s="71">
        <v>1116824</v>
      </c>
    </row>
    <row r="157" spans="1:6" ht="12.75" x14ac:dyDescent="0.2">
      <c r="A157" s="13">
        <v>27</v>
      </c>
      <c r="B157" s="72" t="s">
        <v>384</v>
      </c>
      <c r="C157" s="190"/>
      <c r="D157" s="13" t="s">
        <v>886</v>
      </c>
      <c r="E157" s="174" t="s">
        <v>249</v>
      </c>
      <c r="F157" s="71">
        <v>1116824</v>
      </c>
    </row>
    <row r="158" spans="1:6" ht="12.75" x14ac:dyDescent="0.2">
      <c r="A158" s="13">
        <v>28</v>
      </c>
      <c r="B158" s="72" t="s">
        <v>385</v>
      </c>
      <c r="C158" s="190"/>
      <c r="D158" s="13" t="s">
        <v>886</v>
      </c>
      <c r="E158" s="174" t="s">
        <v>249</v>
      </c>
      <c r="F158" s="71">
        <v>1116824</v>
      </c>
    </row>
    <row r="159" spans="1:6" ht="12.75" x14ac:dyDescent="0.2">
      <c r="A159" s="13">
        <v>29</v>
      </c>
      <c r="B159" s="72" t="s">
        <v>386</v>
      </c>
      <c r="C159" s="174" t="s">
        <v>387</v>
      </c>
      <c r="D159" s="13" t="s">
        <v>886</v>
      </c>
      <c r="E159" s="174">
        <v>1</v>
      </c>
      <c r="F159" s="71">
        <v>1986790</v>
      </c>
    </row>
    <row r="160" spans="1:6" ht="12.75" x14ac:dyDescent="0.2">
      <c r="A160" s="13"/>
      <c r="B160" s="68" t="s">
        <v>76</v>
      </c>
      <c r="C160" s="174"/>
      <c r="D160" s="13"/>
      <c r="E160" s="174"/>
      <c r="F160" s="69">
        <v>21219656</v>
      </c>
    </row>
    <row r="161" spans="1:6" ht="12.75" x14ac:dyDescent="0.2">
      <c r="A161" s="13">
        <v>1</v>
      </c>
      <c r="B161" s="72" t="s">
        <v>388</v>
      </c>
      <c r="C161" s="190" t="s">
        <v>259</v>
      </c>
      <c r="D161" s="13" t="s">
        <v>887</v>
      </c>
      <c r="E161" s="174">
        <v>0.5</v>
      </c>
      <c r="F161" s="71">
        <v>558412</v>
      </c>
    </row>
    <row r="162" spans="1:6" ht="12.75" x14ac:dyDescent="0.2">
      <c r="A162" s="13">
        <v>2</v>
      </c>
      <c r="B162" s="72" t="s">
        <v>389</v>
      </c>
      <c r="C162" s="190"/>
      <c r="D162" s="13" t="s">
        <v>886</v>
      </c>
      <c r="E162" s="174" t="s">
        <v>249</v>
      </c>
      <c r="F162" s="71">
        <v>1116824</v>
      </c>
    </row>
    <row r="163" spans="1:6" ht="12.75" x14ac:dyDescent="0.2">
      <c r="A163" s="13">
        <v>3</v>
      </c>
      <c r="B163" s="72" t="s">
        <v>390</v>
      </c>
      <c r="C163" s="190"/>
      <c r="D163" s="13" t="s">
        <v>886</v>
      </c>
      <c r="E163" s="174" t="s">
        <v>249</v>
      </c>
      <c r="F163" s="71">
        <v>1116824</v>
      </c>
    </row>
    <row r="164" spans="1:6" ht="12.75" x14ac:dyDescent="0.2">
      <c r="A164" s="13">
        <v>4</v>
      </c>
      <c r="B164" s="72" t="s">
        <v>391</v>
      </c>
      <c r="C164" s="190"/>
      <c r="D164" s="13" t="s">
        <v>886</v>
      </c>
      <c r="E164" s="174" t="s">
        <v>249</v>
      </c>
      <c r="F164" s="71">
        <v>1116824</v>
      </c>
    </row>
    <row r="165" spans="1:6" ht="12.75" x14ac:dyDescent="0.2">
      <c r="A165" s="13">
        <v>5</v>
      </c>
      <c r="B165" s="72" t="s">
        <v>392</v>
      </c>
      <c r="C165" s="190"/>
      <c r="D165" s="13" t="s">
        <v>886</v>
      </c>
      <c r="E165" s="174" t="s">
        <v>249</v>
      </c>
      <c r="F165" s="71">
        <v>1116824</v>
      </c>
    </row>
    <row r="166" spans="1:6" ht="12.75" x14ac:dyDescent="0.2">
      <c r="A166" s="13">
        <v>6</v>
      </c>
      <c r="B166" s="72" t="s">
        <v>393</v>
      </c>
      <c r="C166" s="190"/>
      <c r="D166" s="13" t="s">
        <v>886</v>
      </c>
      <c r="E166" s="174" t="s">
        <v>249</v>
      </c>
      <c r="F166" s="71">
        <v>1116824</v>
      </c>
    </row>
    <row r="167" spans="1:6" ht="12.75" x14ac:dyDescent="0.2">
      <c r="A167" s="13">
        <v>7</v>
      </c>
      <c r="B167" s="72" t="s">
        <v>394</v>
      </c>
      <c r="C167" s="190"/>
      <c r="D167" s="13" t="s">
        <v>886</v>
      </c>
      <c r="E167" s="174" t="s">
        <v>249</v>
      </c>
      <c r="F167" s="71">
        <v>1116824</v>
      </c>
    </row>
    <row r="168" spans="1:6" ht="12.75" x14ac:dyDescent="0.2">
      <c r="A168" s="13">
        <v>8</v>
      </c>
      <c r="B168" s="72" t="s">
        <v>395</v>
      </c>
      <c r="C168" s="190"/>
      <c r="D168" s="13" t="s">
        <v>887</v>
      </c>
      <c r="E168" s="174">
        <v>0.5</v>
      </c>
      <c r="F168" s="71">
        <v>558412</v>
      </c>
    </row>
    <row r="169" spans="1:6" ht="12.75" x14ac:dyDescent="0.2">
      <c r="A169" s="13">
        <v>9</v>
      </c>
      <c r="B169" s="72" t="s">
        <v>396</v>
      </c>
      <c r="C169" s="190"/>
      <c r="D169" s="13" t="s">
        <v>886</v>
      </c>
      <c r="E169" s="174" t="s">
        <v>249</v>
      </c>
      <c r="F169" s="71">
        <v>1116824</v>
      </c>
    </row>
    <row r="170" spans="1:6" ht="12.75" x14ac:dyDescent="0.2">
      <c r="A170" s="13">
        <v>10</v>
      </c>
      <c r="B170" s="72" t="s">
        <v>397</v>
      </c>
      <c r="C170" s="190"/>
      <c r="D170" s="13" t="s">
        <v>886</v>
      </c>
      <c r="E170" s="174" t="s">
        <v>249</v>
      </c>
      <c r="F170" s="71">
        <v>1116824</v>
      </c>
    </row>
    <row r="171" spans="1:6" ht="12.75" x14ac:dyDescent="0.2">
      <c r="A171" s="13">
        <v>11</v>
      </c>
      <c r="B171" s="72" t="s">
        <v>398</v>
      </c>
      <c r="C171" s="190"/>
      <c r="D171" s="13" t="s">
        <v>886</v>
      </c>
      <c r="E171" s="174" t="s">
        <v>249</v>
      </c>
      <c r="F171" s="71">
        <v>1116824</v>
      </c>
    </row>
    <row r="172" spans="1:6" ht="12.75" x14ac:dyDescent="0.2">
      <c r="A172" s="13">
        <v>12</v>
      </c>
      <c r="B172" s="72" t="s">
        <v>399</v>
      </c>
      <c r="C172" s="190"/>
      <c r="D172" s="13" t="s">
        <v>886</v>
      </c>
      <c r="E172" s="174" t="s">
        <v>249</v>
      </c>
      <c r="F172" s="71">
        <v>1116824</v>
      </c>
    </row>
    <row r="173" spans="1:6" ht="12.75" x14ac:dyDescent="0.2">
      <c r="A173" s="13">
        <v>13</v>
      </c>
      <c r="B173" s="72" t="s">
        <v>400</v>
      </c>
      <c r="C173" s="190"/>
      <c r="D173" s="13" t="s">
        <v>886</v>
      </c>
      <c r="E173" s="174" t="s">
        <v>249</v>
      </c>
      <c r="F173" s="71">
        <v>1116824</v>
      </c>
    </row>
    <row r="174" spans="1:6" ht="12.75" x14ac:dyDescent="0.2">
      <c r="A174" s="13">
        <v>14</v>
      </c>
      <c r="B174" s="72" t="s">
        <v>401</v>
      </c>
      <c r="C174" s="190"/>
      <c r="D174" s="13" t="s">
        <v>886</v>
      </c>
      <c r="E174" s="174" t="s">
        <v>249</v>
      </c>
      <c r="F174" s="71">
        <v>1116824</v>
      </c>
    </row>
    <row r="175" spans="1:6" ht="12.75" x14ac:dyDescent="0.2">
      <c r="A175" s="13">
        <v>15</v>
      </c>
      <c r="B175" s="72" t="s">
        <v>402</v>
      </c>
      <c r="C175" s="190"/>
      <c r="D175" s="13" t="s">
        <v>886</v>
      </c>
      <c r="E175" s="174" t="s">
        <v>249</v>
      </c>
      <c r="F175" s="71">
        <v>1116824</v>
      </c>
    </row>
    <row r="176" spans="1:6" ht="12.75" x14ac:dyDescent="0.2">
      <c r="A176" s="13">
        <v>16</v>
      </c>
      <c r="B176" s="72" t="s">
        <v>403</v>
      </c>
      <c r="C176" s="190"/>
      <c r="D176" s="13" t="s">
        <v>886</v>
      </c>
      <c r="E176" s="174" t="s">
        <v>249</v>
      </c>
      <c r="F176" s="71">
        <v>1116824</v>
      </c>
    </row>
    <row r="177" spans="1:6" ht="12.75" x14ac:dyDescent="0.2">
      <c r="A177" s="13">
        <v>17</v>
      </c>
      <c r="B177" s="72" t="s">
        <v>404</v>
      </c>
      <c r="C177" s="190"/>
      <c r="D177" s="13" t="s">
        <v>886</v>
      </c>
      <c r="E177" s="174" t="s">
        <v>249</v>
      </c>
      <c r="F177" s="71">
        <v>1116824</v>
      </c>
    </row>
    <row r="178" spans="1:6" ht="12.75" x14ac:dyDescent="0.2">
      <c r="A178" s="13">
        <v>18</v>
      </c>
      <c r="B178" s="72" t="s">
        <v>405</v>
      </c>
      <c r="C178" s="190"/>
      <c r="D178" s="13" t="s">
        <v>886</v>
      </c>
      <c r="E178" s="174" t="s">
        <v>249</v>
      </c>
      <c r="F178" s="71">
        <v>1116824</v>
      </c>
    </row>
    <row r="179" spans="1:6" ht="12.75" x14ac:dyDescent="0.2">
      <c r="A179" s="13">
        <v>19</v>
      </c>
      <c r="B179" s="72" t="s">
        <v>406</v>
      </c>
      <c r="C179" s="190"/>
      <c r="D179" s="13" t="s">
        <v>886</v>
      </c>
      <c r="E179" s="174" t="s">
        <v>249</v>
      </c>
      <c r="F179" s="71">
        <v>1116824</v>
      </c>
    </row>
    <row r="180" spans="1:6" ht="12.75" x14ac:dyDescent="0.2">
      <c r="A180" s="13">
        <v>20</v>
      </c>
      <c r="B180" s="72" t="s">
        <v>407</v>
      </c>
      <c r="C180" s="190"/>
      <c r="D180" s="13" t="s">
        <v>886</v>
      </c>
      <c r="E180" s="174" t="s">
        <v>249</v>
      </c>
      <c r="F180" s="71">
        <v>1116824</v>
      </c>
    </row>
    <row r="181" spans="1:6" ht="12.75" x14ac:dyDescent="0.2">
      <c r="A181" s="13"/>
      <c r="B181" s="68" t="s">
        <v>78</v>
      </c>
      <c r="C181" s="174"/>
      <c r="D181" s="13"/>
      <c r="E181" s="174"/>
      <c r="F181" s="69">
        <v>18986008</v>
      </c>
    </row>
    <row r="182" spans="1:6" ht="12.75" x14ac:dyDescent="0.2">
      <c r="A182" s="13">
        <v>1</v>
      </c>
      <c r="B182" s="72" t="s">
        <v>408</v>
      </c>
      <c r="C182" s="190" t="s">
        <v>259</v>
      </c>
      <c r="D182" s="13" t="s">
        <v>886</v>
      </c>
      <c r="E182" s="174" t="s">
        <v>249</v>
      </c>
      <c r="F182" s="71">
        <v>1116824</v>
      </c>
    </row>
    <row r="183" spans="1:6" ht="12.75" x14ac:dyDescent="0.2">
      <c r="A183" s="13">
        <v>2</v>
      </c>
      <c r="B183" s="72" t="s">
        <v>409</v>
      </c>
      <c r="C183" s="190"/>
      <c r="D183" s="13" t="s">
        <v>886</v>
      </c>
      <c r="E183" s="174" t="s">
        <v>249</v>
      </c>
      <c r="F183" s="71">
        <v>1116824</v>
      </c>
    </row>
    <row r="184" spans="1:6" ht="12.75" x14ac:dyDescent="0.2">
      <c r="A184" s="13">
        <v>3</v>
      </c>
      <c r="B184" s="72" t="s">
        <v>410</v>
      </c>
      <c r="C184" s="190"/>
      <c r="D184" s="13" t="s">
        <v>886</v>
      </c>
      <c r="E184" s="174" t="s">
        <v>249</v>
      </c>
      <c r="F184" s="71">
        <v>1116824</v>
      </c>
    </row>
    <row r="185" spans="1:6" ht="12.75" x14ac:dyDescent="0.2">
      <c r="A185" s="13">
        <v>4</v>
      </c>
      <c r="B185" s="72" t="s">
        <v>411</v>
      </c>
      <c r="C185" s="190"/>
      <c r="D185" s="13" t="s">
        <v>886</v>
      </c>
      <c r="E185" s="174" t="s">
        <v>249</v>
      </c>
      <c r="F185" s="71">
        <v>1116824</v>
      </c>
    </row>
    <row r="186" spans="1:6" ht="12.75" x14ac:dyDescent="0.2">
      <c r="A186" s="13">
        <v>5</v>
      </c>
      <c r="B186" s="72" t="s">
        <v>412</v>
      </c>
      <c r="C186" s="190"/>
      <c r="D186" s="13" t="s">
        <v>886</v>
      </c>
      <c r="E186" s="174" t="s">
        <v>249</v>
      </c>
      <c r="F186" s="71">
        <v>1116824</v>
      </c>
    </row>
    <row r="187" spans="1:6" ht="12.75" x14ac:dyDescent="0.2">
      <c r="A187" s="13">
        <v>6</v>
      </c>
      <c r="B187" s="72" t="s">
        <v>413</v>
      </c>
      <c r="C187" s="190"/>
      <c r="D187" s="13" t="s">
        <v>886</v>
      </c>
      <c r="E187" s="174" t="s">
        <v>249</v>
      </c>
      <c r="F187" s="71">
        <v>1116824</v>
      </c>
    </row>
    <row r="188" spans="1:6" ht="12.75" x14ac:dyDescent="0.2">
      <c r="A188" s="13">
        <v>7</v>
      </c>
      <c r="B188" s="72" t="s">
        <v>414</v>
      </c>
      <c r="C188" s="190"/>
      <c r="D188" s="13" t="s">
        <v>886</v>
      </c>
      <c r="E188" s="174" t="s">
        <v>249</v>
      </c>
      <c r="F188" s="71">
        <v>1116824</v>
      </c>
    </row>
    <row r="189" spans="1:6" ht="12.75" x14ac:dyDescent="0.2">
      <c r="A189" s="13">
        <v>8</v>
      </c>
      <c r="B189" s="72" t="s">
        <v>415</v>
      </c>
      <c r="C189" s="190"/>
      <c r="D189" s="13" t="s">
        <v>886</v>
      </c>
      <c r="E189" s="174" t="s">
        <v>249</v>
      </c>
      <c r="F189" s="71">
        <v>1116824</v>
      </c>
    </row>
    <row r="190" spans="1:6" ht="12.75" x14ac:dyDescent="0.2">
      <c r="A190" s="13">
        <v>9</v>
      </c>
      <c r="B190" s="72" t="s">
        <v>416</v>
      </c>
      <c r="C190" s="190"/>
      <c r="D190" s="13" t="s">
        <v>886</v>
      </c>
      <c r="E190" s="174" t="s">
        <v>249</v>
      </c>
      <c r="F190" s="71">
        <v>1116824</v>
      </c>
    </row>
    <row r="191" spans="1:6" ht="12.75" x14ac:dyDescent="0.2">
      <c r="A191" s="13">
        <v>10</v>
      </c>
      <c r="B191" s="72" t="s">
        <v>417</v>
      </c>
      <c r="C191" s="190"/>
      <c r="D191" s="13" t="s">
        <v>886</v>
      </c>
      <c r="E191" s="174" t="s">
        <v>249</v>
      </c>
      <c r="F191" s="71">
        <v>1116824</v>
      </c>
    </row>
    <row r="192" spans="1:6" ht="12.75" x14ac:dyDescent="0.2">
      <c r="A192" s="13">
        <v>11</v>
      </c>
      <c r="B192" s="72" t="s">
        <v>418</v>
      </c>
      <c r="C192" s="190"/>
      <c r="D192" s="13" t="s">
        <v>886</v>
      </c>
      <c r="E192" s="174" t="s">
        <v>249</v>
      </c>
      <c r="F192" s="71">
        <v>1116824</v>
      </c>
    </row>
    <row r="193" spans="1:6" ht="12.75" x14ac:dyDescent="0.2">
      <c r="A193" s="13">
        <v>12</v>
      </c>
      <c r="B193" s="72" t="s">
        <v>419</v>
      </c>
      <c r="C193" s="190"/>
      <c r="D193" s="13" t="s">
        <v>886</v>
      </c>
      <c r="E193" s="174" t="s">
        <v>249</v>
      </c>
      <c r="F193" s="71">
        <v>1116824</v>
      </c>
    </row>
    <row r="194" spans="1:6" ht="12.75" x14ac:dyDescent="0.2">
      <c r="A194" s="13">
        <v>13</v>
      </c>
      <c r="B194" s="72" t="s">
        <v>420</v>
      </c>
      <c r="C194" s="190"/>
      <c r="D194" s="13" t="s">
        <v>887</v>
      </c>
      <c r="E194" s="174">
        <v>0.5</v>
      </c>
      <c r="F194" s="71">
        <v>558412</v>
      </c>
    </row>
    <row r="195" spans="1:6" ht="12.75" x14ac:dyDescent="0.2">
      <c r="A195" s="13">
        <v>14</v>
      </c>
      <c r="B195" s="72" t="s">
        <v>421</v>
      </c>
      <c r="C195" s="190"/>
      <c r="D195" s="13" t="s">
        <v>886</v>
      </c>
      <c r="E195" s="174" t="s">
        <v>249</v>
      </c>
      <c r="F195" s="71">
        <v>1116824</v>
      </c>
    </row>
    <row r="196" spans="1:6" ht="12.75" x14ac:dyDescent="0.2">
      <c r="A196" s="13">
        <v>15</v>
      </c>
      <c r="B196" s="72" t="s">
        <v>422</v>
      </c>
      <c r="C196" s="190"/>
      <c r="D196" s="13" t="s">
        <v>886</v>
      </c>
      <c r="E196" s="174" t="s">
        <v>249</v>
      </c>
      <c r="F196" s="71">
        <v>1116824</v>
      </c>
    </row>
    <row r="197" spans="1:6" ht="12.75" x14ac:dyDescent="0.2">
      <c r="A197" s="13">
        <v>16</v>
      </c>
      <c r="B197" s="72" t="s">
        <v>423</v>
      </c>
      <c r="C197" s="190"/>
      <c r="D197" s="13" t="s">
        <v>886</v>
      </c>
      <c r="E197" s="174" t="s">
        <v>249</v>
      </c>
      <c r="F197" s="71">
        <v>1116824</v>
      </c>
    </row>
    <row r="198" spans="1:6" ht="12.75" x14ac:dyDescent="0.2">
      <c r="A198" s="13">
        <v>17</v>
      </c>
      <c r="B198" s="72" t="s">
        <v>424</v>
      </c>
      <c r="C198" s="190"/>
      <c r="D198" s="13" t="s">
        <v>887</v>
      </c>
      <c r="E198" s="174">
        <v>0.5</v>
      </c>
      <c r="F198" s="71">
        <v>558412</v>
      </c>
    </row>
    <row r="199" spans="1:6" ht="12.75" x14ac:dyDescent="0.2">
      <c r="A199" s="13">
        <v>18</v>
      </c>
      <c r="B199" s="72" t="s">
        <v>425</v>
      </c>
      <c r="C199" s="190"/>
      <c r="D199" s="13" t="s">
        <v>886</v>
      </c>
      <c r="E199" s="174" t="s">
        <v>249</v>
      </c>
      <c r="F199" s="71">
        <v>1116824</v>
      </c>
    </row>
    <row r="200" spans="1:6" ht="12.75" x14ac:dyDescent="0.2">
      <c r="A200" s="13"/>
      <c r="B200" s="68" t="s">
        <v>80</v>
      </c>
      <c r="C200" s="174"/>
      <c r="D200" s="13"/>
      <c r="E200" s="174"/>
      <c r="F200" s="69">
        <v>12285064</v>
      </c>
    </row>
    <row r="201" spans="1:6" ht="12.75" x14ac:dyDescent="0.2">
      <c r="A201" s="13">
        <v>1</v>
      </c>
      <c r="B201" s="72" t="s">
        <v>426</v>
      </c>
      <c r="C201" s="190" t="s">
        <v>259</v>
      </c>
      <c r="D201" s="13" t="s">
        <v>886</v>
      </c>
      <c r="E201" s="174" t="s">
        <v>249</v>
      </c>
      <c r="F201" s="71">
        <v>1116824</v>
      </c>
    </row>
    <row r="202" spans="1:6" ht="12.75" x14ac:dyDescent="0.2">
      <c r="A202" s="13">
        <v>2</v>
      </c>
      <c r="B202" s="72" t="s">
        <v>427</v>
      </c>
      <c r="C202" s="190"/>
      <c r="D202" s="13" t="s">
        <v>886</v>
      </c>
      <c r="E202" s="174" t="s">
        <v>249</v>
      </c>
      <c r="F202" s="71">
        <v>1116824</v>
      </c>
    </row>
    <row r="203" spans="1:6" ht="12.75" x14ac:dyDescent="0.2">
      <c r="A203" s="13">
        <v>3</v>
      </c>
      <c r="B203" s="72" t="s">
        <v>428</v>
      </c>
      <c r="C203" s="190"/>
      <c r="D203" s="13" t="s">
        <v>886</v>
      </c>
      <c r="E203" s="174" t="s">
        <v>249</v>
      </c>
      <c r="F203" s="71">
        <v>1116824</v>
      </c>
    </row>
    <row r="204" spans="1:6" ht="12.75" x14ac:dyDescent="0.2">
      <c r="A204" s="13">
        <v>4</v>
      </c>
      <c r="B204" s="72" t="s">
        <v>429</v>
      </c>
      <c r="C204" s="190"/>
      <c r="D204" s="13" t="s">
        <v>886</v>
      </c>
      <c r="E204" s="174" t="s">
        <v>249</v>
      </c>
      <c r="F204" s="71">
        <v>1116824</v>
      </c>
    </row>
    <row r="205" spans="1:6" ht="12.75" x14ac:dyDescent="0.2">
      <c r="A205" s="13">
        <v>5</v>
      </c>
      <c r="B205" s="72" t="s">
        <v>430</v>
      </c>
      <c r="C205" s="190"/>
      <c r="D205" s="13" t="s">
        <v>886</v>
      </c>
      <c r="E205" s="174" t="s">
        <v>249</v>
      </c>
      <c r="F205" s="71">
        <v>1116824</v>
      </c>
    </row>
    <row r="206" spans="1:6" ht="12.75" x14ac:dyDescent="0.2">
      <c r="A206" s="13">
        <v>6</v>
      </c>
      <c r="B206" s="72" t="s">
        <v>431</v>
      </c>
      <c r="C206" s="190"/>
      <c r="D206" s="13" t="s">
        <v>886</v>
      </c>
      <c r="E206" s="174" t="s">
        <v>249</v>
      </c>
      <c r="F206" s="71">
        <v>1116824</v>
      </c>
    </row>
    <row r="207" spans="1:6" ht="12.75" x14ac:dyDescent="0.2">
      <c r="A207" s="13">
        <v>7</v>
      </c>
      <c r="B207" s="72" t="s">
        <v>432</v>
      </c>
      <c r="C207" s="190"/>
      <c r="D207" s="13" t="s">
        <v>886</v>
      </c>
      <c r="E207" s="174" t="s">
        <v>249</v>
      </c>
      <c r="F207" s="71">
        <v>1116824</v>
      </c>
    </row>
    <row r="208" spans="1:6" ht="12.75" x14ac:dyDescent="0.2">
      <c r="A208" s="13">
        <v>8</v>
      </c>
      <c r="B208" s="72" t="s">
        <v>433</v>
      </c>
      <c r="C208" s="190"/>
      <c r="D208" s="13" t="s">
        <v>886</v>
      </c>
      <c r="E208" s="174" t="s">
        <v>249</v>
      </c>
      <c r="F208" s="71">
        <v>1116824</v>
      </c>
    </row>
    <row r="209" spans="1:6" ht="12.75" x14ac:dyDescent="0.2">
      <c r="A209" s="13">
        <v>9</v>
      </c>
      <c r="B209" s="72" t="s">
        <v>434</v>
      </c>
      <c r="C209" s="190"/>
      <c r="D209" s="13" t="s">
        <v>886</v>
      </c>
      <c r="E209" s="174" t="s">
        <v>249</v>
      </c>
      <c r="F209" s="71">
        <v>1116824</v>
      </c>
    </row>
    <row r="210" spans="1:6" ht="12.75" x14ac:dyDescent="0.2">
      <c r="A210" s="13">
        <v>10</v>
      </c>
      <c r="B210" s="72" t="s">
        <v>435</v>
      </c>
      <c r="C210" s="190"/>
      <c r="D210" s="13" t="s">
        <v>886</v>
      </c>
      <c r="E210" s="174" t="s">
        <v>249</v>
      </c>
      <c r="F210" s="71">
        <v>1116824</v>
      </c>
    </row>
    <row r="211" spans="1:6" ht="12.75" x14ac:dyDescent="0.2">
      <c r="A211" s="13">
        <v>11</v>
      </c>
      <c r="B211" s="72" t="s">
        <v>436</v>
      </c>
      <c r="C211" s="190"/>
      <c r="D211" s="13" t="s">
        <v>886</v>
      </c>
      <c r="E211" s="174" t="s">
        <v>249</v>
      </c>
      <c r="F211" s="71">
        <v>1116824</v>
      </c>
    </row>
    <row r="212" spans="1:6" ht="12.75" x14ac:dyDescent="0.2">
      <c r="A212" s="13"/>
      <c r="B212" s="68" t="s">
        <v>82</v>
      </c>
      <c r="C212" s="174"/>
      <c r="D212" s="13"/>
      <c r="E212" s="174"/>
      <c r="F212" s="69">
        <v>10051416</v>
      </c>
    </row>
    <row r="213" spans="1:6" ht="12.75" x14ac:dyDescent="0.2">
      <c r="A213" s="13">
        <v>1</v>
      </c>
      <c r="B213" s="72" t="s">
        <v>443</v>
      </c>
      <c r="C213" s="190" t="s">
        <v>259</v>
      </c>
      <c r="D213" s="13" t="s">
        <v>886</v>
      </c>
      <c r="E213" s="174" t="s">
        <v>249</v>
      </c>
      <c r="F213" s="71">
        <v>1116824</v>
      </c>
    </row>
    <row r="214" spans="1:6" ht="12.75" x14ac:dyDescent="0.2">
      <c r="A214" s="13">
        <v>2</v>
      </c>
      <c r="B214" s="72" t="s">
        <v>444</v>
      </c>
      <c r="C214" s="190"/>
      <c r="D214" s="13" t="s">
        <v>886</v>
      </c>
      <c r="E214" s="174" t="s">
        <v>249</v>
      </c>
      <c r="F214" s="71">
        <v>1116824</v>
      </c>
    </row>
    <row r="215" spans="1:6" ht="12.75" x14ac:dyDescent="0.2">
      <c r="A215" s="13">
        <v>3</v>
      </c>
      <c r="B215" s="72" t="s">
        <v>445</v>
      </c>
      <c r="C215" s="190"/>
      <c r="D215" s="13" t="s">
        <v>886</v>
      </c>
      <c r="E215" s="174" t="s">
        <v>249</v>
      </c>
      <c r="F215" s="71">
        <v>1116824</v>
      </c>
    </row>
    <row r="216" spans="1:6" ht="12.75" x14ac:dyDescent="0.2">
      <c r="A216" s="13">
        <v>4</v>
      </c>
      <c r="B216" s="72" t="s">
        <v>446</v>
      </c>
      <c r="C216" s="190"/>
      <c r="D216" s="13" t="s">
        <v>886</v>
      </c>
      <c r="E216" s="174" t="s">
        <v>249</v>
      </c>
      <c r="F216" s="71">
        <v>1116824</v>
      </c>
    </row>
    <row r="217" spans="1:6" ht="12.75" x14ac:dyDescent="0.2">
      <c r="A217" s="13">
        <v>5</v>
      </c>
      <c r="B217" s="72" t="s">
        <v>447</v>
      </c>
      <c r="C217" s="190"/>
      <c r="D217" s="13" t="s">
        <v>886</v>
      </c>
      <c r="E217" s="174" t="s">
        <v>249</v>
      </c>
      <c r="F217" s="71">
        <v>1116824</v>
      </c>
    </row>
    <row r="218" spans="1:6" ht="12.75" x14ac:dyDescent="0.2">
      <c r="A218" s="13">
        <v>6</v>
      </c>
      <c r="B218" s="72" t="s">
        <v>448</v>
      </c>
      <c r="C218" s="190"/>
      <c r="D218" s="13" t="s">
        <v>886</v>
      </c>
      <c r="E218" s="174" t="s">
        <v>249</v>
      </c>
      <c r="F218" s="71">
        <v>1116824</v>
      </c>
    </row>
    <row r="219" spans="1:6" ht="12.75" x14ac:dyDescent="0.2">
      <c r="A219" s="13">
        <v>7</v>
      </c>
      <c r="B219" s="72" t="s">
        <v>449</v>
      </c>
      <c r="C219" s="190"/>
      <c r="D219" s="13" t="s">
        <v>886</v>
      </c>
      <c r="E219" s="174" t="s">
        <v>249</v>
      </c>
      <c r="F219" s="71">
        <v>1116824</v>
      </c>
    </row>
    <row r="220" spans="1:6" ht="12.75" x14ac:dyDescent="0.2">
      <c r="A220" s="13">
        <v>8</v>
      </c>
      <c r="B220" s="72" t="s">
        <v>450</v>
      </c>
      <c r="C220" s="190"/>
      <c r="D220" s="13" t="s">
        <v>886</v>
      </c>
      <c r="E220" s="174" t="s">
        <v>249</v>
      </c>
      <c r="F220" s="71">
        <v>1116824</v>
      </c>
    </row>
    <row r="221" spans="1:6" ht="12.75" x14ac:dyDescent="0.2">
      <c r="A221" s="13">
        <v>9</v>
      </c>
      <c r="B221" s="72" t="s">
        <v>451</v>
      </c>
      <c r="C221" s="190"/>
      <c r="D221" s="13" t="s">
        <v>886</v>
      </c>
      <c r="E221" s="174" t="s">
        <v>249</v>
      </c>
      <c r="F221" s="71">
        <v>1116824</v>
      </c>
    </row>
    <row r="222" spans="1:6" ht="12.75" x14ac:dyDescent="0.2">
      <c r="A222" s="13"/>
      <c r="B222" s="68" t="s">
        <v>84</v>
      </c>
      <c r="C222" s="174"/>
      <c r="D222" s="13"/>
      <c r="E222" s="174"/>
      <c r="F222" s="69">
        <v>13401888</v>
      </c>
    </row>
    <row r="223" spans="1:6" ht="12.75" x14ac:dyDescent="0.2">
      <c r="A223" s="13">
        <v>1</v>
      </c>
      <c r="B223" s="72" t="s">
        <v>452</v>
      </c>
      <c r="C223" s="192" t="s">
        <v>259</v>
      </c>
      <c r="D223" s="13" t="s">
        <v>887</v>
      </c>
      <c r="E223" s="174">
        <v>0.5</v>
      </c>
      <c r="F223" s="71">
        <v>558412</v>
      </c>
    </row>
    <row r="224" spans="1:6" ht="12.75" x14ac:dyDescent="0.2">
      <c r="A224" s="13">
        <v>2</v>
      </c>
      <c r="B224" s="72" t="s">
        <v>453</v>
      </c>
      <c r="C224" s="193"/>
      <c r="D224" s="13" t="s">
        <v>887</v>
      </c>
      <c r="E224" s="174">
        <v>0.5</v>
      </c>
      <c r="F224" s="71">
        <v>558412</v>
      </c>
    </row>
    <row r="225" spans="1:6" ht="12.75" x14ac:dyDescent="0.2">
      <c r="A225" s="13">
        <v>3</v>
      </c>
      <c r="B225" s="72" t="s">
        <v>454</v>
      </c>
      <c r="C225" s="193"/>
      <c r="D225" s="13" t="s">
        <v>887</v>
      </c>
      <c r="E225" s="174">
        <v>0.5</v>
      </c>
      <c r="F225" s="71">
        <v>558412</v>
      </c>
    </row>
    <row r="226" spans="1:6" ht="12.75" x14ac:dyDescent="0.2">
      <c r="A226" s="13">
        <v>4</v>
      </c>
      <c r="B226" s="72" t="s">
        <v>455</v>
      </c>
      <c r="C226" s="193"/>
      <c r="D226" s="13" t="s">
        <v>886</v>
      </c>
      <c r="E226" s="174" t="s">
        <v>249</v>
      </c>
      <c r="F226" s="71">
        <v>1116824</v>
      </c>
    </row>
    <row r="227" spans="1:6" ht="12.75" x14ac:dyDescent="0.2">
      <c r="A227" s="13">
        <v>5</v>
      </c>
      <c r="B227" s="72" t="s">
        <v>456</v>
      </c>
      <c r="C227" s="193"/>
      <c r="D227" s="13" t="s">
        <v>886</v>
      </c>
      <c r="E227" s="174" t="s">
        <v>249</v>
      </c>
      <c r="F227" s="71">
        <v>1116824</v>
      </c>
    </row>
    <row r="228" spans="1:6" ht="12.75" x14ac:dyDescent="0.2">
      <c r="A228" s="13">
        <v>6</v>
      </c>
      <c r="B228" s="72" t="s">
        <v>457</v>
      </c>
      <c r="C228" s="193"/>
      <c r="D228" s="13" t="s">
        <v>886</v>
      </c>
      <c r="E228" s="174" t="s">
        <v>249</v>
      </c>
      <c r="F228" s="71">
        <v>1116824</v>
      </c>
    </row>
    <row r="229" spans="1:6" ht="12.75" x14ac:dyDescent="0.2">
      <c r="A229" s="13">
        <v>7</v>
      </c>
      <c r="B229" s="72" t="s">
        <v>458</v>
      </c>
      <c r="C229" s="193"/>
      <c r="D229" s="13" t="s">
        <v>886</v>
      </c>
      <c r="E229" s="174" t="s">
        <v>249</v>
      </c>
      <c r="F229" s="71">
        <v>1116824</v>
      </c>
    </row>
    <row r="230" spans="1:6" ht="12.75" x14ac:dyDescent="0.2">
      <c r="A230" s="13">
        <v>8</v>
      </c>
      <c r="B230" s="72" t="s">
        <v>459</v>
      </c>
      <c r="C230" s="193"/>
      <c r="D230" s="13" t="s">
        <v>886</v>
      </c>
      <c r="E230" s="174" t="s">
        <v>249</v>
      </c>
      <c r="F230" s="71">
        <v>1116824</v>
      </c>
    </row>
    <row r="231" spans="1:6" ht="12.75" x14ac:dyDescent="0.2">
      <c r="A231" s="13">
        <v>9</v>
      </c>
      <c r="B231" s="72" t="s">
        <v>460</v>
      </c>
      <c r="C231" s="193"/>
      <c r="D231" s="13" t="s">
        <v>887</v>
      </c>
      <c r="E231" s="174">
        <v>0.5</v>
      </c>
      <c r="F231" s="71">
        <v>558412</v>
      </c>
    </row>
    <row r="232" spans="1:6" ht="12.75" x14ac:dyDescent="0.2">
      <c r="A232" s="13">
        <v>10</v>
      </c>
      <c r="B232" s="72" t="s">
        <v>461</v>
      </c>
      <c r="C232" s="193"/>
      <c r="D232" s="13" t="s">
        <v>886</v>
      </c>
      <c r="E232" s="174" t="s">
        <v>249</v>
      </c>
      <c r="F232" s="71">
        <v>1116824</v>
      </c>
    </row>
    <row r="233" spans="1:6" ht="12.75" x14ac:dyDescent="0.2">
      <c r="A233" s="13">
        <v>11</v>
      </c>
      <c r="B233" s="72" t="s">
        <v>462</v>
      </c>
      <c r="C233" s="193"/>
      <c r="D233" s="13" t="s">
        <v>886</v>
      </c>
      <c r="E233" s="174" t="s">
        <v>249</v>
      </c>
      <c r="F233" s="71">
        <v>1116824</v>
      </c>
    </row>
    <row r="234" spans="1:6" ht="12.75" x14ac:dyDescent="0.2">
      <c r="A234" s="13">
        <v>12</v>
      </c>
      <c r="B234" s="72" t="s">
        <v>463</v>
      </c>
      <c r="C234" s="193"/>
      <c r="D234" s="13" t="s">
        <v>886</v>
      </c>
      <c r="E234" s="174" t="s">
        <v>249</v>
      </c>
      <c r="F234" s="71">
        <v>1116824</v>
      </c>
    </row>
    <row r="235" spans="1:6" ht="12.75" x14ac:dyDescent="0.2">
      <c r="A235" s="13">
        <v>13</v>
      </c>
      <c r="B235" s="72" t="s">
        <v>464</v>
      </c>
      <c r="C235" s="193"/>
      <c r="D235" s="13" t="s">
        <v>886</v>
      </c>
      <c r="E235" s="174" t="s">
        <v>249</v>
      </c>
      <c r="F235" s="71">
        <v>1116824</v>
      </c>
    </row>
    <row r="236" spans="1:6" ht="12.75" x14ac:dyDescent="0.2">
      <c r="A236" s="13">
        <v>14</v>
      </c>
      <c r="B236" s="72" t="s">
        <v>465</v>
      </c>
      <c r="C236" s="194"/>
      <c r="D236" s="13" t="s">
        <v>886</v>
      </c>
      <c r="E236" s="174" t="s">
        <v>249</v>
      </c>
      <c r="F236" s="71">
        <v>1116824</v>
      </c>
    </row>
    <row r="237" spans="1:6" ht="12.75" x14ac:dyDescent="0.2">
      <c r="A237" s="13"/>
      <c r="B237" s="68" t="s">
        <v>86</v>
      </c>
      <c r="C237" s="174"/>
      <c r="D237" s="13"/>
      <c r="E237" s="174"/>
      <c r="F237" s="69">
        <v>19870671</v>
      </c>
    </row>
    <row r="238" spans="1:6" ht="12.75" x14ac:dyDescent="0.2">
      <c r="A238" s="13">
        <v>1</v>
      </c>
      <c r="B238" s="72" t="s">
        <v>489</v>
      </c>
      <c r="C238" s="190" t="s">
        <v>259</v>
      </c>
      <c r="D238" s="13" t="s">
        <v>887</v>
      </c>
      <c r="E238" s="174">
        <v>0.5</v>
      </c>
      <c r="F238" s="71">
        <v>558412</v>
      </c>
    </row>
    <row r="239" spans="1:6" ht="12.75" x14ac:dyDescent="0.2">
      <c r="A239" s="13">
        <v>2</v>
      </c>
      <c r="B239" s="72" t="s">
        <v>490</v>
      </c>
      <c r="C239" s="190"/>
      <c r="D239" s="13" t="s">
        <v>887</v>
      </c>
      <c r="E239" s="174">
        <v>0.5</v>
      </c>
      <c r="F239" s="71">
        <v>558412</v>
      </c>
    </row>
    <row r="240" spans="1:6" ht="12.75" x14ac:dyDescent="0.2">
      <c r="A240" s="13">
        <v>3</v>
      </c>
      <c r="B240" s="72" t="s">
        <v>491</v>
      </c>
      <c r="C240" s="190"/>
      <c r="D240" s="13" t="s">
        <v>887</v>
      </c>
      <c r="E240" s="174">
        <v>0.5</v>
      </c>
      <c r="F240" s="71">
        <v>558412</v>
      </c>
    </row>
    <row r="241" spans="1:6" ht="12.75" x14ac:dyDescent="0.2">
      <c r="A241" s="13">
        <v>4</v>
      </c>
      <c r="B241" s="72" t="s">
        <v>492</v>
      </c>
      <c r="C241" s="190"/>
      <c r="D241" s="13" t="s">
        <v>887</v>
      </c>
      <c r="E241" s="174">
        <v>0.5</v>
      </c>
      <c r="F241" s="71">
        <v>558412</v>
      </c>
    </row>
    <row r="242" spans="1:6" ht="12.75" x14ac:dyDescent="0.2">
      <c r="A242" s="13">
        <v>5</v>
      </c>
      <c r="B242" s="72" t="s">
        <v>389</v>
      </c>
      <c r="C242" s="190"/>
      <c r="D242" s="13" t="s">
        <v>887</v>
      </c>
      <c r="E242" s="174">
        <v>0.5</v>
      </c>
      <c r="F242" s="71">
        <v>558412</v>
      </c>
    </row>
    <row r="243" spans="1:6" ht="12.75" x14ac:dyDescent="0.2">
      <c r="A243" s="13">
        <v>6</v>
      </c>
      <c r="B243" s="72" t="s">
        <v>493</v>
      </c>
      <c r="C243" s="190"/>
      <c r="D243" s="13" t="s">
        <v>887</v>
      </c>
      <c r="E243" s="174">
        <v>0.5</v>
      </c>
      <c r="F243" s="71">
        <v>558412</v>
      </c>
    </row>
    <row r="244" spans="1:6" ht="12.75" x14ac:dyDescent="0.2">
      <c r="A244" s="13">
        <v>7</v>
      </c>
      <c r="B244" s="72" t="s">
        <v>494</v>
      </c>
      <c r="C244" s="190"/>
      <c r="D244" s="13" t="s">
        <v>887</v>
      </c>
      <c r="E244" s="174">
        <v>0.5</v>
      </c>
      <c r="F244" s="71">
        <v>558412</v>
      </c>
    </row>
    <row r="245" spans="1:6" ht="12.75" x14ac:dyDescent="0.2">
      <c r="A245" s="13">
        <v>8</v>
      </c>
      <c r="B245" s="72" t="s">
        <v>495</v>
      </c>
      <c r="C245" s="190"/>
      <c r="D245" s="13" t="s">
        <v>887</v>
      </c>
      <c r="E245" s="174">
        <v>0.5</v>
      </c>
      <c r="F245" s="71">
        <v>558412</v>
      </c>
    </row>
    <row r="246" spans="1:6" ht="12.75" x14ac:dyDescent="0.2">
      <c r="A246" s="13">
        <v>9</v>
      </c>
      <c r="B246" s="72" t="s">
        <v>496</v>
      </c>
      <c r="C246" s="190"/>
      <c r="D246" s="13" t="s">
        <v>887</v>
      </c>
      <c r="E246" s="174">
        <v>0.5</v>
      </c>
      <c r="F246" s="71">
        <v>558412</v>
      </c>
    </row>
    <row r="247" spans="1:6" ht="12.75" x14ac:dyDescent="0.2">
      <c r="A247" s="13">
        <v>10</v>
      </c>
      <c r="B247" s="72" t="s">
        <v>497</v>
      </c>
      <c r="C247" s="190"/>
      <c r="D247" s="13" t="s">
        <v>886</v>
      </c>
      <c r="E247" s="174" t="s">
        <v>249</v>
      </c>
      <c r="F247" s="71">
        <v>1116824</v>
      </c>
    </row>
    <row r="248" spans="1:6" ht="12.75" x14ac:dyDescent="0.2">
      <c r="A248" s="13">
        <v>11</v>
      </c>
      <c r="B248" s="72" t="s">
        <v>498</v>
      </c>
      <c r="C248" s="190"/>
      <c r="D248" s="13" t="s">
        <v>886</v>
      </c>
      <c r="E248" s="174" t="s">
        <v>249</v>
      </c>
      <c r="F248" s="71">
        <v>1116824</v>
      </c>
    </row>
    <row r="249" spans="1:6" ht="12.75" x14ac:dyDescent="0.2">
      <c r="A249" s="13">
        <v>12</v>
      </c>
      <c r="B249" s="72" t="s">
        <v>298</v>
      </c>
      <c r="C249" s="190"/>
      <c r="D249" s="13" t="s">
        <v>887</v>
      </c>
      <c r="E249" s="174">
        <v>0.5</v>
      </c>
      <c r="F249" s="71">
        <v>558412</v>
      </c>
    </row>
    <row r="250" spans="1:6" ht="12.75" x14ac:dyDescent="0.2">
      <c r="A250" s="13">
        <v>13</v>
      </c>
      <c r="B250" s="72" t="s">
        <v>499</v>
      </c>
      <c r="C250" s="190"/>
      <c r="D250" s="13" t="s">
        <v>886</v>
      </c>
      <c r="E250" s="174" t="s">
        <v>249</v>
      </c>
      <c r="F250" s="71">
        <v>1116824</v>
      </c>
    </row>
    <row r="251" spans="1:6" ht="12.75" x14ac:dyDescent="0.2">
      <c r="A251" s="13">
        <v>14</v>
      </c>
      <c r="B251" s="72" t="s">
        <v>500</v>
      </c>
      <c r="C251" s="190"/>
      <c r="D251" s="13" t="s">
        <v>886</v>
      </c>
      <c r="E251" s="174" t="s">
        <v>249</v>
      </c>
      <c r="F251" s="71">
        <v>1116824</v>
      </c>
    </row>
    <row r="252" spans="1:6" ht="12.75" x14ac:dyDescent="0.2">
      <c r="A252" s="13">
        <v>15</v>
      </c>
      <c r="B252" s="72" t="s">
        <v>501</v>
      </c>
      <c r="C252" s="190"/>
      <c r="D252" s="13" t="s">
        <v>886</v>
      </c>
      <c r="E252" s="174" t="s">
        <v>249</v>
      </c>
      <c r="F252" s="71">
        <v>1116824</v>
      </c>
    </row>
    <row r="253" spans="1:6" ht="12.75" x14ac:dyDescent="0.2">
      <c r="A253" s="13">
        <v>16</v>
      </c>
      <c r="B253" s="72" t="s">
        <v>502</v>
      </c>
      <c r="C253" s="190"/>
      <c r="D253" s="13" t="s">
        <v>886</v>
      </c>
      <c r="E253" s="174" t="s">
        <v>249</v>
      </c>
      <c r="F253" s="71">
        <v>1116824</v>
      </c>
    </row>
    <row r="254" spans="1:6" ht="12.75" x14ac:dyDescent="0.2">
      <c r="A254" s="13">
        <v>17</v>
      </c>
      <c r="B254" s="72" t="s">
        <v>503</v>
      </c>
      <c r="C254" s="190"/>
      <c r="D254" s="13" t="s">
        <v>886</v>
      </c>
      <c r="E254" s="174" t="s">
        <v>249</v>
      </c>
      <c r="F254" s="71">
        <v>1116824</v>
      </c>
    </row>
    <row r="255" spans="1:6" ht="12.75" x14ac:dyDescent="0.2">
      <c r="A255" s="13">
        <v>18</v>
      </c>
      <c r="B255" s="72" t="s">
        <v>504</v>
      </c>
      <c r="C255" s="190"/>
      <c r="D255" s="13" t="s">
        <v>886</v>
      </c>
      <c r="E255" s="174" t="s">
        <v>249</v>
      </c>
      <c r="F255" s="71">
        <v>1116824</v>
      </c>
    </row>
    <row r="256" spans="1:6" ht="12.75" x14ac:dyDescent="0.2">
      <c r="A256" s="13">
        <v>19</v>
      </c>
      <c r="B256" s="72" t="s">
        <v>505</v>
      </c>
      <c r="C256" s="190"/>
      <c r="D256" s="13" t="s">
        <v>886</v>
      </c>
      <c r="E256" s="174" t="s">
        <v>249</v>
      </c>
      <c r="F256" s="71">
        <v>1116824</v>
      </c>
    </row>
    <row r="257" spans="1:6" ht="12.75" x14ac:dyDescent="0.2">
      <c r="A257" s="13">
        <v>20</v>
      </c>
      <c r="B257" s="72" t="s">
        <v>506</v>
      </c>
      <c r="C257" s="190"/>
      <c r="D257" s="13" t="s">
        <v>886</v>
      </c>
      <c r="E257" s="174" t="s">
        <v>249</v>
      </c>
      <c r="F257" s="71">
        <v>1116824</v>
      </c>
    </row>
    <row r="258" spans="1:6" ht="12.75" x14ac:dyDescent="0.2">
      <c r="A258" s="13">
        <v>21</v>
      </c>
      <c r="B258" s="72" t="s">
        <v>507</v>
      </c>
      <c r="C258" s="190"/>
      <c r="D258" s="13" t="s">
        <v>886</v>
      </c>
      <c r="E258" s="174" t="s">
        <v>249</v>
      </c>
      <c r="F258" s="71">
        <v>1116824</v>
      </c>
    </row>
    <row r="259" spans="1:6" ht="12.75" x14ac:dyDescent="0.2">
      <c r="A259" s="13">
        <v>22</v>
      </c>
      <c r="B259" s="72" t="s">
        <v>508</v>
      </c>
      <c r="C259" s="190"/>
      <c r="D259" s="13" t="s">
        <v>886</v>
      </c>
      <c r="E259" s="174" t="s">
        <v>249</v>
      </c>
      <c r="F259" s="71">
        <v>1116824</v>
      </c>
    </row>
    <row r="260" spans="1:6" ht="12.75" x14ac:dyDescent="0.2">
      <c r="A260" s="13">
        <v>23</v>
      </c>
      <c r="B260" s="72" t="s">
        <v>509</v>
      </c>
      <c r="C260" s="174" t="s">
        <v>487</v>
      </c>
      <c r="D260" s="13" t="s">
        <v>887</v>
      </c>
      <c r="E260" s="174">
        <v>0.5</v>
      </c>
      <c r="F260" s="71">
        <v>884663</v>
      </c>
    </row>
    <row r="261" spans="1:6" ht="12.75" x14ac:dyDescent="0.2">
      <c r="A261" s="13"/>
      <c r="B261" s="68" t="s">
        <v>90</v>
      </c>
      <c r="C261" s="174"/>
      <c r="D261" s="13"/>
      <c r="E261" s="174"/>
      <c r="F261" s="69">
        <v>18986008</v>
      </c>
    </row>
    <row r="262" spans="1:6" ht="12.75" x14ac:dyDescent="0.2">
      <c r="A262" s="13">
        <v>1</v>
      </c>
      <c r="B262" s="33" t="s">
        <v>510</v>
      </c>
      <c r="C262" s="190" t="s">
        <v>259</v>
      </c>
      <c r="D262" s="13" t="s">
        <v>886</v>
      </c>
      <c r="E262" s="174" t="s">
        <v>249</v>
      </c>
      <c r="F262" s="71">
        <v>1116824</v>
      </c>
    </row>
    <row r="263" spans="1:6" ht="12.75" x14ac:dyDescent="0.2">
      <c r="A263" s="13">
        <v>2</v>
      </c>
      <c r="B263" s="33" t="s">
        <v>511</v>
      </c>
      <c r="C263" s="190"/>
      <c r="D263" s="13" t="s">
        <v>886</v>
      </c>
      <c r="E263" s="174" t="s">
        <v>249</v>
      </c>
      <c r="F263" s="71">
        <v>1116824</v>
      </c>
    </row>
    <row r="264" spans="1:6" ht="12.75" x14ac:dyDescent="0.2">
      <c r="A264" s="13">
        <v>3</v>
      </c>
      <c r="B264" s="33" t="s">
        <v>512</v>
      </c>
      <c r="C264" s="190"/>
      <c r="D264" s="13" t="s">
        <v>886</v>
      </c>
      <c r="E264" s="174" t="s">
        <v>249</v>
      </c>
      <c r="F264" s="71">
        <v>1116824</v>
      </c>
    </row>
    <row r="265" spans="1:6" ht="12.75" x14ac:dyDescent="0.2">
      <c r="A265" s="13">
        <v>4</v>
      </c>
      <c r="B265" s="33" t="s">
        <v>513</v>
      </c>
      <c r="C265" s="190"/>
      <c r="D265" s="13" t="s">
        <v>886</v>
      </c>
      <c r="E265" s="174" t="s">
        <v>249</v>
      </c>
      <c r="F265" s="71">
        <v>1116824</v>
      </c>
    </row>
    <row r="266" spans="1:6" ht="12.75" x14ac:dyDescent="0.2">
      <c r="A266" s="13">
        <v>5</v>
      </c>
      <c r="B266" s="33" t="s">
        <v>514</v>
      </c>
      <c r="C266" s="190"/>
      <c r="D266" s="13" t="s">
        <v>886</v>
      </c>
      <c r="E266" s="174" t="s">
        <v>249</v>
      </c>
      <c r="F266" s="71">
        <v>1116824</v>
      </c>
    </row>
    <row r="267" spans="1:6" ht="12.75" x14ac:dyDescent="0.2">
      <c r="A267" s="13">
        <v>6</v>
      </c>
      <c r="B267" s="33" t="s">
        <v>294</v>
      </c>
      <c r="C267" s="190"/>
      <c r="D267" s="13" t="s">
        <v>886</v>
      </c>
      <c r="E267" s="174" t="s">
        <v>249</v>
      </c>
      <c r="F267" s="71">
        <v>1116824</v>
      </c>
    </row>
    <row r="268" spans="1:6" ht="12.75" x14ac:dyDescent="0.2">
      <c r="A268" s="13">
        <v>7</v>
      </c>
      <c r="B268" s="33" t="s">
        <v>515</v>
      </c>
      <c r="C268" s="190"/>
      <c r="D268" s="13" t="s">
        <v>886</v>
      </c>
      <c r="E268" s="174" t="s">
        <v>249</v>
      </c>
      <c r="F268" s="71">
        <v>1116824</v>
      </c>
    </row>
    <row r="269" spans="1:6" ht="12.75" x14ac:dyDescent="0.2">
      <c r="A269" s="13">
        <v>8</v>
      </c>
      <c r="B269" s="33" t="s">
        <v>516</v>
      </c>
      <c r="C269" s="190"/>
      <c r="D269" s="13" t="s">
        <v>886</v>
      </c>
      <c r="E269" s="174" t="s">
        <v>249</v>
      </c>
      <c r="F269" s="71">
        <v>1116824</v>
      </c>
    </row>
    <row r="270" spans="1:6" ht="12.75" x14ac:dyDescent="0.2">
      <c r="A270" s="13">
        <v>9</v>
      </c>
      <c r="B270" s="33" t="s">
        <v>517</v>
      </c>
      <c r="C270" s="190"/>
      <c r="D270" s="13" t="s">
        <v>886</v>
      </c>
      <c r="E270" s="174" t="s">
        <v>249</v>
      </c>
      <c r="F270" s="71">
        <v>1116824</v>
      </c>
    </row>
    <row r="271" spans="1:6" ht="12.75" x14ac:dyDescent="0.2">
      <c r="A271" s="13">
        <v>10</v>
      </c>
      <c r="B271" s="33" t="s">
        <v>518</v>
      </c>
      <c r="C271" s="190"/>
      <c r="D271" s="13" t="s">
        <v>886</v>
      </c>
      <c r="E271" s="174" t="s">
        <v>249</v>
      </c>
      <c r="F271" s="71">
        <v>1116824</v>
      </c>
    </row>
    <row r="272" spans="1:6" ht="12.75" x14ac:dyDescent="0.2">
      <c r="A272" s="13">
        <v>11</v>
      </c>
      <c r="B272" s="33" t="s">
        <v>519</v>
      </c>
      <c r="C272" s="190"/>
      <c r="D272" s="13" t="s">
        <v>886</v>
      </c>
      <c r="E272" s="174" t="s">
        <v>249</v>
      </c>
      <c r="F272" s="71">
        <v>1116824</v>
      </c>
    </row>
    <row r="273" spans="1:6" ht="12.75" x14ac:dyDescent="0.2">
      <c r="A273" s="13">
        <v>12</v>
      </c>
      <c r="B273" s="33" t="s">
        <v>520</v>
      </c>
      <c r="C273" s="190"/>
      <c r="D273" s="13" t="s">
        <v>886</v>
      </c>
      <c r="E273" s="174" t="s">
        <v>249</v>
      </c>
      <c r="F273" s="71">
        <v>1116824</v>
      </c>
    </row>
    <row r="274" spans="1:6" ht="12.75" x14ac:dyDescent="0.2">
      <c r="A274" s="13">
        <v>13</v>
      </c>
      <c r="B274" s="33" t="s">
        <v>521</v>
      </c>
      <c r="C274" s="190"/>
      <c r="D274" s="13" t="s">
        <v>886</v>
      </c>
      <c r="E274" s="174" t="s">
        <v>249</v>
      </c>
      <c r="F274" s="71">
        <v>1116824</v>
      </c>
    </row>
    <row r="275" spans="1:6" ht="12.75" x14ac:dyDescent="0.2">
      <c r="A275" s="13">
        <v>14</v>
      </c>
      <c r="B275" s="33" t="s">
        <v>389</v>
      </c>
      <c r="C275" s="190"/>
      <c r="D275" s="13" t="s">
        <v>886</v>
      </c>
      <c r="E275" s="174" t="s">
        <v>249</v>
      </c>
      <c r="F275" s="71">
        <v>1116824</v>
      </c>
    </row>
    <row r="276" spans="1:6" ht="12.75" x14ac:dyDescent="0.2">
      <c r="A276" s="13">
        <v>15</v>
      </c>
      <c r="B276" s="33" t="s">
        <v>522</v>
      </c>
      <c r="C276" s="190"/>
      <c r="D276" s="13" t="s">
        <v>886</v>
      </c>
      <c r="E276" s="174" t="s">
        <v>249</v>
      </c>
      <c r="F276" s="71">
        <v>1116824</v>
      </c>
    </row>
    <row r="277" spans="1:6" ht="12.75" x14ac:dyDescent="0.2">
      <c r="A277" s="13">
        <v>16</v>
      </c>
      <c r="B277" s="33" t="s">
        <v>523</v>
      </c>
      <c r="C277" s="190"/>
      <c r="D277" s="13" t="s">
        <v>886</v>
      </c>
      <c r="E277" s="174" t="s">
        <v>249</v>
      </c>
      <c r="F277" s="71">
        <v>1116824</v>
      </c>
    </row>
    <row r="278" spans="1:6" ht="12.75" x14ac:dyDescent="0.2">
      <c r="A278" s="13">
        <v>17</v>
      </c>
      <c r="B278" s="33" t="s">
        <v>524</v>
      </c>
      <c r="C278" s="190"/>
      <c r="D278" s="13" t="s">
        <v>886</v>
      </c>
      <c r="E278" s="174" t="s">
        <v>249</v>
      </c>
      <c r="F278" s="71">
        <v>1116824</v>
      </c>
    </row>
    <row r="279" spans="1:6" ht="12.75" x14ac:dyDescent="0.2">
      <c r="A279" s="13"/>
      <c r="B279" s="68" t="s">
        <v>92</v>
      </c>
      <c r="C279" s="174"/>
      <c r="D279" s="13"/>
      <c r="E279" s="174"/>
      <c r="F279" s="69">
        <v>12705405</v>
      </c>
    </row>
    <row r="280" spans="1:6" ht="12.75" x14ac:dyDescent="0.2">
      <c r="A280" s="13">
        <v>1</v>
      </c>
      <c r="B280" s="72" t="s">
        <v>538</v>
      </c>
      <c r="C280" s="190" t="s">
        <v>259</v>
      </c>
      <c r="D280" s="13" t="s">
        <v>886</v>
      </c>
      <c r="E280" s="174" t="s">
        <v>249</v>
      </c>
      <c r="F280" s="71">
        <v>1116824</v>
      </c>
    </row>
    <row r="281" spans="1:6" ht="12.75" x14ac:dyDescent="0.2">
      <c r="A281" s="13">
        <v>2</v>
      </c>
      <c r="B281" s="72" t="s">
        <v>539</v>
      </c>
      <c r="C281" s="190"/>
      <c r="D281" s="13" t="s">
        <v>886</v>
      </c>
      <c r="E281" s="174" t="s">
        <v>249</v>
      </c>
      <c r="F281" s="71">
        <v>1116824</v>
      </c>
    </row>
    <row r="282" spans="1:6" ht="12.75" x14ac:dyDescent="0.2">
      <c r="A282" s="13">
        <v>3</v>
      </c>
      <c r="B282" s="72" t="s">
        <v>540</v>
      </c>
      <c r="C282" s="190"/>
      <c r="D282" s="13" t="s">
        <v>886</v>
      </c>
      <c r="E282" s="174" t="s">
        <v>249</v>
      </c>
      <c r="F282" s="71">
        <v>1116824</v>
      </c>
    </row>
    <row r="283" spans="1:6" ht="12.75" x14ac:dyDescent="0.2">
      <c r="A283" s="13">
        <v>4</v>
      </c>
      <c r="B283" s="72" t="s">
        <v>390</v>
      </c>
      <c r="C283" s="190"/>
      <c r="D283" s="13" t="s">
        <v>886</v>
      </c>
      <c r="E283" s="174" t="s">
        <v>249</v>
      </c>
      <c r="F283" s="71">
        <v>1116824</v>
      </c>
    </row>
    <row r="284" spans="1:6" ht="12.75" x14ac:dyDescent="0.2">
      <c r="A284" s="13">
        <v>5</v>
      </c>
      <c r="B284" s="72" t="s">
        <v>541</v>
      </c>
      <c r="C284" s="190"/>
      <c r="D284" s="13" t="s">
        <v>886</v>
      </c>
      <c r="E284" s="174" t="s">
        <v>249</v>
      </c>
      <c r="F284" s="71">
        <v>1116824</v>
      </c>
    </row>
    <row r="285" spans="1:6" ht="12.75" x14ac:dyDescent="0.2">
      <c r="A285" s="13">
        <v>6</v>
      </c>
      <c r="B285" s="72" t="s">
        <v>542</v>
      </c>
      <c r="C285" s="190"/>
      <c r="D285" s="13" t="s">
        <v>886</v>
      </c>
      <c r="E285" s="174" t="s">
        <v>249</v>
      </c>
      <c r="F285" s="71">
        <v>1116824</v>
      </c>
    </row>
    <row r="286" spans="1:6" ht="12.75" x14ac:dyDescent="0.2">
      <c r="A286" s="13">
        <v>7</v>
      </c>
      <c r="B286" s="72" t="s">
        <v>543</v>
      </c>
      <c r="C286" s="190"/>
      <c r="D286" s="13" t="s">
        <v>886</v>
      </c>
      <c r="E286" s="174" t="s">
        <v>249</v>
      </c>
      <c r="F286" s="71">
        <v>1116824</v>
      </c>
    </row>
    <row r="287" spans="1:6" ht="12.75" x14ac:dyDescent="0.2">
      <c r="A287" s="13">
        <v>8</v>
      </c>
      <c r="B287" s="72" t="s">
        <v>544</v>
      </c>
      <c r="C287" s="190"/>
      <c r="D287" s="13" t="s">
        <v>886</v>
      </c>
      <c r="E287" s="174" t="s">
        <v>249</v>
      </c>
      <c r="F287" s="71">
        <v>1116824</v>
      </c>
    </row>
    <row r="288" spans="1:6" ht="12.75" x14ac:dyDescent="0.2">
      <c r="A288" s="13">
        <v>9</v>
      </c>
      <c r="B288" s="72" t="s">
        <v>545</v>
      </c>
      <c r="C288" s="190"/>
      <c r="D288" s="13" t="s">
        <v>886</v>
      </c>
      <c r="E288" s="174" t="s">
        <v>249</v>
      </c>
      <c r="F288" s="71">
        <v>1116824</v>
      </c>
    </row>
    <row r="289" spans="1:6" ht="12.75" x14ac:dyDescent="0.2">
      <c r="A289" s="13">
        <v>10</v>
      </c>
      <c r="B289" s="72" t="s">
        <v>546</v>
      </c>
      <c r="C289" s="190" t="s">
        <v>487</v>
      </c>
      <c r="D289" s="13" t="s">
        <v>887</v>
      </c>
      <c r="E289" s="174">
        <v>0.5</v>
      </c>
      <c r="F289" s="71">
        <v>884663</v>
      </c>
    </row>
    <row r="290" spans="1:6" ht="12.75" x14ac:dyDescent="0.2">
      <c r="A290" s="13">
        <v>11</v>
      </c>
      <c r="B290" s="72" t="s">
        <v>547</v>
      </c>
      <c r="C290" s="190"/>
      <c r="D290" s="13" t="s">
        <v>886</v>
      </c>
      <c r="E290" s="174" t="s">
        <v>249</v>
      </c>
      <c r="F290" s="71">
        <v>1769326</v>
      </c>
    </row>
    <row r="291" spans="1:6" ht="12.75" x14ac:dyDescent="0.2">
      <c r="A291" s="13"/>
      <c r="B291" s="68" t="s">
        <v>94</v>
      </c>
      <c r="C291" s="174"/>
      <c r="D291" s="13"/>
      <c r="E291" s="174"/>
      <c r="F291" s="69">
        <v>23105063</v>
      </c>
    </row>
    <row r="292" spans="1:6" ht="12.75" x14ac:dyDescent="0.2">
      <c r="A292" s="13">
        <v>1</v>
      </c>
      <c r="B292" s="72" t="s">
        <v>548</v>
      </c>
      <c r="C292" s="190" t="s">
        <v>259</v>
      </c>
      <c r="D292" s="13" t="s">
        <v>887</v>
      </c>
      <c r="E292" s="174">
        <v>0.5</v>
      </c>
      <c r="F292" s="71">
        <v>558412</v>
      </c>
    </row>
    <row r="293" spans="1:6" ht="12.75" x14ac:dyDescent="0.2">
      <c r="A293" s="13">
        <v>2</v>
      </c>
      <c r="B293" s="72" t="s">
        <v>549</v>
      </c>
      <c r="C293" s="190"/>
      <c r="D293" s="13" t="s">
        <v>887</v>
      </c>
      <c r="E293" s="174">
        <v>0.5</v>
      </c>
      <c r="F293" s="71">
        <v>558412</v>
      </c>
    </row>
    <row r="294" spans="1:6" ht="12.75" x14ac:dyDescent="0.2">
      <c r="A294" s="13">
        <v>3</v>
      </c>
      <c r="B294" s="72" t="s">
        <v>550</v>
      </c>
      <c r="C294" s="190"/>
      <c r="D294" s="13" t="s">
        <v>887</v>
      </c>
      <c r="E294" s="174">
        <v>0.5</v>
      </c>
      <c r="F294" s="71">
        <v>558412</v>
      </c>
    </row>
    <row r="295" spans="1:6" ht="12.75" x14ac:dyDescent="0.2">
      <c r="A295" s="13">
        <v>4</v>
      </c>
      <c r="B295" s="72" t="s">
        <v>551</v>
      </c>
      <c r="C295" s="190"/>
      <c r="D295" s="13" t="s">
        <v>887</v>
      </c>
      <c r="E295" s="174">
        <v>0.5</v>
      </c>
      <c r="F295" s="71">
        <v>558412</v>
      </c>
    </row>
    <row r="296" spans="1:6" ht="12.75" x14ac:dyDescent="0.2">
      <c r="A296" s="13">
        <v>5</v>
      </c>
      <c r="B296" s="72" t="s">
        <v>552</v>
      </c>
      <c r="C296" s="190"/>
      <c r="D296" s="13" t="s">
        <v>887</v>
      </c>
      <c r="E296" s="174">
        <v>0.5</v>
      </c>
      <c r="F296" s="71">
        <v>558412</v>
      </c>
    </row>
    <row r="297" spans="1:6" ht="12.75" x14ac:dyDescent="0.2">
      <c r="A297" s="13">
        <v>6</v>
      </c>
      <c r="B297" s="72" t="s">
        <v>553</v>
      </c>
      <c r="C297" s="190"/>
      <c r="D297" s="13" t="s">
        <v>887</v>
      </c>
      <c r="E297" s="174">
        <v>0.5</v>
      </c>
      <c r="F297" s="71">
        <v>558412</v>
      </c>
    </row>
    <row r="298" spans="1:6" ht="12.75" x14ac:dyDescent="0.2">
      <c r="A298" s="13">
        <v>7</v>
      </c>
      <c r="B298" s="72" t="s">
        <v>554</v>
      </c>
      <c r="C298" s="190"/>
      <c r="D298" s="13" t="s">
        <v>887</v>
      </c>
      <c r="E298" s="174">
        <v>0.5</v>
      </c>
      <c r="F298" s="71">
        <v>558412</v>
      </c>
    </row>
    <row r="299" spans="1:6" ht="12.75" x14ac:dyDescent="0.2">
      <c r="A299" s="13">
        <v>8</v>
      </c>
      <c r="B299" s="72" t="s">
        <v>555</v>
      </c>
      <c r="C299" s="190"/>
      <c r="D299" s="13" t="s">
        <v>887</v>
      </c>
      <c r="E299" s="174">
        <v>0.5</v>
      </c>
      <c r="F299" s="71">
        <v>558412</v>
      </c>
    </row>
    <row r="300" spans="1:6" ht="12.75" x14ac:dyDescent="0.2">
      <c r="A300" s="13">
        <v>9</v>
      </c>
      <c r="B300" s="72" t="s">
        <v>556</v>
      </c>
      <c r="C300" s="190"/>
      <c r="D300" s="13" t="s">
        <v>886</v>
      </c>
      <c r="E300" s="174" t="s">
        <v>249</v>
      </c>
      <c r="F300" s="71">
        <v>1116824</v>
      </c>
    </row>
    <row r="301" spans="1:6" ht="12.75" x14ac:dyDescent="0.2">
      <c r="A301" s="13">
        <v>10</v>
      </c>
      <c r="B301" s="72" t="s">
        <v>557</v>
      </c>
      <c r="C301" s="190"/>
      <c r="D301" s="13" t="s">
        <v>886</v>
      </c>
      <c r="E301" s="174" t="s">
        <v>249</v>
      </c>
      <c r="F301" s="71">
        <v>1116824</v>
      </c>
    </row>
    <row r="302" spans="1:6" ht="12.75" x14ac:dyDescent="0.2">
      <c r="A302" s="13">
        <v>11</v>
      </c>
      <c r="B302" s="72" t="s">
        <v>558</v>
      </c>
      <c r="C302" s="190"/>
      <c r="D302" s="13" t="s">
        <v>887</v>
      </c>
      <c r="E302" s="174">
        <v>0.5</v>
      </c>
      <c r="F302" s="71">
        <v>558412</v>
      </c>
    </row>
    <row r="303" spans="1:6" ht="12.75" x14ac:dyDescent="0.2">
      <c r="A303" s="13">
        <v>12</v>
      </c>
      <c r="B303" s="72" t="s">
        <v>559</v>
      </c>
      <c r="C303" s="190"/>
      <c r="D303" s="13" t="s">
        <v>886</v>
      </c>
      <c r="E303" s="174" t="s">
        <v>249</v>
      </c>
      <c r="F303" s="71">
        <v>1116824</v>
      </c>
    </row>
    <row r="304" spans="1:6" ht="12.75" x14ac:dyDescent="0.2">
      <c r="A304" s="13">
        <v>13</v>
      </c>
      <c r="B304" s="72" t="s">
        <v>560</v>
      </c>
      <c r="C304" s="190"/>
      <c r="D304" s="13" t="s">
        <v>886</v>
      </c>
      <c r="E304" s="174" t="s">
        <v>249</v>
      </c>
      <c r="F304" s="71">
        <v>1116824</v>
      </c>
    </row>
    <row r="305" spans="1:6" ht="12.75" x14ac:dyDescent="0.2">
      <c r="A305" s="13">
        <v>14</v>
      </c>
      <c r="B305" s="72" t="s">
        <v>561</v>
      </c>
      <c r="C305" s="190"/>
      <c r="D305" s="13" t="s">
        <v>886</v>
      </c>
      <c r="E305" s="174" t="s">
        <v>249</v>
      </c>
      <c r="F305" s="71">
        <v>1116824</v>
      </c>
    </row>
    <row r="306" spans="1:6" ht="12.75" x14ac:dyDescent="0.2">
      <c r="A306" s="13">
        <v>15</v>
      </c>
      <c r="B306" s="72" t="s">
        <v>562</v>
      </c>
      <c r="C306" s="190"/>
      <c r="D306" s="13" t="s">
        <v>886</v>
      </c>
      <c r="E306" s="174" t="s">
        <v>249</v>
      </c>
      <c r="F306" s="71">
        <v>1116824</v>
      </c>
    </row>
    <row r="307" spans="1:6" ht="12.75" x14ac:dyDescent="0.2">
      <c r="A307" s="13">
        <v>16</v>
      </c>
      <c r="B307" s="72" t="s">
        <v>563</v>
      </c>
      <c r="C307" s="190"/>
      <c r="D307" s="13" t="s">
        <v>886</v>
      </c>
      <c r="E307" s="174" t="s">
        <v>249</v>
      </c>
      <c r="F307" s="71">
        <v>1116824</v>
      </c>
    </row>
    <row r="308" spans="1:6" ht="12.75" x14ac:dyDescent="0.2">
      <c r="A308" s="13">
        <v>17</v>
      </c>
      <c r="B308" s="72" t="s">
        <v>564</v>
      </c>
      <c r="C308" s="190"/>
      <c r="D308" s="13" t="s">
        <v>886</v>
      </c>
      <c r="E308" s="174" t="s">
        <v>249</v>
      </c>
      <c r="F308" s="71">
        <v>1116824</v>
      </c>
    </row>
    <row r="309" spans="1:6" ht="12.75" x14ac:dyDescent="0.2">
      <c r="A309" s="13">
        <v>18</v>
      </c>
      <c r="B309" s="72" t="s">
        <v>565</v>
      </c>
      <c r="C309" s="190"/>
      <c r="D309" s="13" t="s">
        <v>886</v>
      </c>
      <c r="E309" s="174" t="s">
        <v>249</v>
      </c>
      <c r="F309" s="71">
        <v>1116824</v>
      </c>
    </row>
    <row r="310" spans="1:6" ht="12.75" x14ac:dyDescent="0.2">
      <c r="A310" s="13">
        <v>19</v>
      </c>
      <c r="B310" s="72" t="s">
        <v>566</v>
      </c>
      <c r="C310" s="190"/>
      <c r="D310" s="13" t="s">
        <v>886</v>
      </c>
      <c r="E310" s="174" t="s">
        <v>249</v>
      </c>
      <c r="F310" s="71">
        <v>1116824</v>
      </c>
    </row>
    <row r="311" spans="1:6" ht="12.75" x14ac:dyDescent="0.2">
      <c r="A311" s="13">
        <v>20</v>
      </c>
      <c r="B311" s="72" t="s">
        <v>567</v>
      </c>
      <c r="C311" s="190"/>
      <c r="D311" s="13" t="s">
        <v>886</v>
      </c>
      <c r="E311" s="174" t="s">
        <v>249</v>
      </c>
      <c r="F311" s="71">
        <v>1116824</v>
      </c>
    </row>
    <row r="312" spans="1:6" ht="12.75" x14ac:dyDescent="0.2">
      <c r="A312" s="13">
        <v>21</v>
      </c>
      <c r="B312" s="72" t="s">
        <v>568</v>
      </c>
      <c r="C312" s="190"/>
      <c r="D312" s="13" t="s">
        <v>886</v>
      </c>
      <c r="E312" s="174" t="s">
        <v>249</v>
      </c>
      <c r="F312" s="71">
        <v>1116824</v>
      </c>
    </row>
    <row r="313" spans="1:6" ht="12.75" x14ac:dyDescent="0.2">
      <c r="A313" s="13">
        <v>22</v>
      </c>
      <c r="B313" s="72" t="s">
        <v>569</v>
      </c>
      <c r="C313" s="190"/>
      <c r="D313" s="13" t="s">
        <v>886</v>
      </c>
      <c r="E313" s="174" t="s">
        <v>249</v>
      </c>
      <c r="F313" s="71">
        <v>1116824</v>
      </c>
    </row>
    <row r="314" spans="1:6" ht="12.75" x14ac:dyDescent="0.2">
      <c r="A314" s="13">
        <v>23</v>
      </c>
      <c r="B314" s="72" t="s">
        <v>570</v>
      </c>
      <c r="C314" s="190"/>
      <c r="D314" s="13" t="s">
        <v>886</v>
      </c>
      <c r="E314" s="174" t="s">
        <v>249</v>
      </c>
      <c r="F314" s="71">
        <v>1116824</v>
      </c>
    </row>
    <row r="315" spans="1:6" ht="12.75" x14ac:dyDescent="0.2">
      <c r="A315" s="13">
        <v>24</v>
      </c>
      <c r="B315" s="72" t="s">
        <v>571</v>
      </c>
      <c r="C315" s="190"/>
      <c r="D315" s="13" t="s">
        <v>886</v>
      </c>
      <c r="E315" s="174" t="s">
        <v>249</v>
      </c>
      <c r="F315" s="71">
        <v>1116824</v>
      </c>
    </row>
    <row r="316" spans="1:6" ht="12.75" x14ac:dyDescent="0.2">
      <c r="A316" s="13">
        <v>25</v>
      </c>
      <c r="B316" s="72" t="s">
        <v>572</v>
      </c>
      <c r="C316" s="174" t="s">
        <v>487</v>
      </c>
      <c r="D316" s="13" t="s">
        <v>887</v>
      </c>
      <c r="E316" s="174">
        <v>0.75</v>
      </c>
      <c r="F316" s="71">
        <v>1326995</v>
      </c>
    </row>
    <row r="317" spans="1:6" ht="12.75" x14ac:dyDescent="0.2">
      <c r="A317" s="13"/>
      <c r="B317" s="68" t="s">
        <v>96</v>
      </c>
      <c r="C317" s="174"/>
      <c r="D317" s="13"/>
      <c r="E317" s="174"/>
      <c r="F317" s="69">
        <v>16752360</v>
      </c>
    </row>
    <row r="318" spans="1:6" ht="12.75" x14ac:dyDescent="0.2">
      <c r="A318" s="13">
        <v>1</v>
      </c>
      <c r="B318" s="72" t="s">
        <v>573</v>
      </c>
      <c r="C318" s="190" t="s">
        <v>259</v>
      </c>
      <c r="D318" s="13" t="s">
        <v>886</v>
      </c>
      <c r="E318" s="174" t="s">
        <v>249</v>
      </c>
      <c r="F318" s="71">
        <v>1116824</v>
      </c>
    </row>
    <row r="319" spans="1:6" ht="12.75" x14ac:dyDescent="0.2">
      <c r="A319" s="13">
        <v>2</v>
      </c>
      <c r="B319" s="72" t="s">
        <v>294</v>
      </c>
      <c r="C319" s="190"/>
      <c r="D319" s="13" t="s">
        <v>886</v>
      </c>
      <c r="E319" s="174" t="s">
        <v>249</v>
      </c>
      <c r="F319" s="71">
        <v>1116824</v>
      </c>
    </row>
    <row r="320" spans="1:6" ht="12.75" x14ac:dyDescent="0.2">
      <c r="A320" s="13">
        <v>3</v>
      </c>
      <c r="B320" s="72" t="s">
        <v>574</v>
      </c>
      <c r="C320" s="190"/>
      <c r="D320" s="13" t="s">
        <v>886</v>
      </c>
      <c r="E320" s="174" t="s">
        <v>249</v>
      </c>
      <c r="F320" s="71">
        <v>1116824</v>
      </c>
    </row>
    <row r="321" spans="1:6" ht="12.75" x14ac:dyDescent="0.2">
      <c r="A321" s="13">
        <v>4</v>
      </c>
      <c r="B321" s="72" t="s">
        <v>575</v>
      </c>
      <c r="C321" s="190"/>
      <c r="D321" s="13" t="s">
        <v>886</v>
      </c>
      <c r="E321" s="174" t="s">
        <v>249</v>
      </c>
      <c r="F321" s="71">
        <v>1116824</v>
      </c>
    </row>
    <row r="322" spans="1:6" ht="12.75" x14ac:dyDescent="0.2">
      <c r="A322" s="13">
        <v>5</v>
      </c>
      <c r="B322" s="72" t="s">
        <v>576</v>
      </c>
      <c r="C322" s="190"/>
      <c r="D322" s="13" t="s">
        <v>886</v>
      </c>
      <c r="E322" s="174" t="s">
        <v>249</v>
      </c>
      <c r="F322" s="71">
        <v>1116824</v>
      </c>
    </row>
    <row r="323" spans="1:6" ht="12.75" x14ac:dyDescent="0.2">
      <c r="A323" s="13">
        <v>6</v>
      </c>
      <c r="B323" s="72" t="s">
        <v>577</v>
      </c>
      <c r="C323" s="190"/>
      <c r="D323" s="13" t="s">
        <v>886</v>
      </c>
      <c r="E323" s="174" t="s">
        <v>249</v>
      </c>
      <c r="F323" s="71">
        <v>1116824</v>
      </c>
    </row>
    <row r="324" spans="1:6" ht="12.75" x14ac:dyDescent="0.2">
      <c r="A324" s="13">
        <v>7</v>
      </c>
      <c r="B324" s="72" t="s">
        <v>578</v>
      </c>
      <c r="C324" s="190"/>
      <c r="D324" s="13" t="s">
        <v>886</v>
      </c>
      <c r="E324" s="174" t="s">
        <v>249</v>
      </c>
      <c r="F324" s="71">
        <v>1116824</v>
      </c>
    </row>
    <row r="325" spans="1:6" ht="12.75" x14ac:dyDescent="0.2">
      <c r="A325" s="13">
        <v>8</v>
      </c>
      <c r="B325" s="72" t="s">
        <v>579</v>
      </c>
      <c r="C325" s="190"/>
      <c r="D325" s="13" t="s">
        <v>886</v>
      </c>
      <c r="E325" s="174" t="s">
        <v>249</v>
      </c>
      <c r="F325" s="71">
        <v>1116824</v>
      </c>
    </row>
    <row r="326" spans="1:6" ht="12.75" x14ac:dyDescent="0.2">
      <c r="A326" s="13">
        <v>9</v>
      </c>
      <c r="B326" s="72" t="s">
        <v>580</v>
      </c>
      <c r="C326" s="190"/>
      <c r="D326" s="13" t="s">
        <v>886</v>
      </c>
      <c r="E326" s="174" t="s">
        <v>249</v>
      </c>
      <c r="F326" s="71">
        <v>1116824</v>
      </c>
    </row>
    <row r="327" spans="1:6" ht="12.75" x14ac:dyDescent="0.2">
      <c r="A327" s="13">
        <v>10</v>
      </c>
      <c r="B327" s="72" t="s">
        <v>581</v>
      </c>
      <c r="C327" s="190"/>
      <c r="D327" s="13" t="s">
        <v>886</v>
      </c>
      <c r="E327" s="174" t="s">
        <v>249</v>
      </c>
      <c r="F327" s="71">
        <v>1116824</v>
      </c>
    </row>
    <row r="328" spans="1:6" ht="12.75" x14ac:dyDescent="0.2">
      <c r="A328" s="13">
        <v>11</v>
      </c>
      <c r="B328" s="72" t="s">
        <v>389</v>
      </c>
      <c r="C328" s="190"/>
      <c r="D328" s="13" t="s">
        <v>886</v>
      </c>
      <c r="E328" s="174" t="s">
        <v>249</v>
      </c>
      <c r="F328" s="71">
        <v>1116824</v>
      </c>
    </row>
    <row r="329" spans="1:6" ht="12.75" x14ac:dyDescent="0.2">
      <c r="A329" s="13">
        <v>12</v>
      </c>
      <c r="B329" s="72" t="s">
        <v>582</v>
      </c>
      <c r="C329" s="190"/>
      <c r="D329" s="13" t="s">
        <v>886</v>
      </c>
      <c r="E329" s="174" t="s">
        <v>249</v>
      </c>
      <c r="F329" s="71">
        <v>1116824</v>
      </c>
    </row>
    <row r="330" spans="1:6" ht="12.75" x14ac:dyDescent="0.2">
      <c r="A330" s="13">
        <v>13</v>
      </c>
      <c r="B330" s="72" t="s">
        <v>583</v>
      </c>
      <c r="C330" s="190"/>
      <c r="D330" s="13" t="s">
        <v>886</v>
      </c>
      <c r="E330" s="174" t="s">
        <v>249</v>
      </c>
      <c r="F330" s="71">
        <v>1116824</v>
      </c>
    </row>
    <row r="331" spans="1:6" ht="12.75" x14ac:dyDescent="0.2">
      <c r="A331" s="13">
        <v>14</v>
      </c>
      <c r="B331" s="72" t="s">
        <v>584</v>
      </c>
      <c r="C331" s="190"/>
      <c r="D331" s="13" t="s">
        <v>886</v>
      </c>
      <c r="E331" s="174" t="s">
        <v>249</v>
      </c>
      <c r="F331" s="71">
        <v>1116824</v>
      </c>
    </row>
    <row r="332" spans="1:6" ht="12.75" x14ac:dyDescent="0.2">
      <c r="A332" s="13">
        <v>15</v>
      </c>
      <c r="B332" s="72" t="s">
        <v>585</v>
      </c>
      <c r="C332" s="190"/>
      <c r="D332" s="13" t="s">
        <v>886</v>
      </c>
      <c r="E332" s="174" t="s">
        <v>249</v>
      </c>
      <c r="F332" s="71">
        <v>1116824</v>
      </c>
    </row>
    <row r="333" spans="1:6" ht="12.75" x14ac:dyDescent="0.2">
      <c r="A333" s="13"/>
      <c r="B333" s="68" t="s">
        <v>98</v>
      </c>
      <c r="C333" s="174"/>
      <c r="D333" s="13"/>
      <c r="E333" s="174"/>
      <c r="F333" s="69">
        <v>28197452</v>
      </c>
    </row>
    <row r="334" spans="1:6" ht="12.75" x14ac:dyDescent="0.2">
      <c r="A334" s="13">
        <v>1</v>
      </c>
      <c r="B334" s="72" t="s">
        <v>586</v>
      </c>
      <c r="C334" s="192" t="s">
        <v>259</v>
      </c>
      <c r="D334" s="13" t="s">
        <v>887</v>
      </c>
      <c r="E334" s="174">
        <v>0.5</v>
      </c>
      <c r="F334" s="71">
        <v>558412</v>
      </c>
    </row>
    <row r="335" spans="1:6" ht="12.75" x14ac:dyDescent="0.2">
      <c r="A335" s="13">
        <v>2</v>
      </c>
      <c r="B335" s="72" t="s">
        <v>587</v>
      </c>
      <c r="C335" s="193"/>
      <c r="D335" s="13" t="s">
        <v>887</v>
      </c>
      <c r="E335" s="174">
        <v>0.5</v>
      </c>
      <c r="F335" s="71">
        <v>558412</v>
      </c>
    </row>
    <row r="336" spans="1:6" ht="12.75" x14ac:dyDescent="0.2">
      <c r="A336" s="13">
        <v>3</v>
      </c>
      <c r="B336" s="72" t="s">
        <v>588</v>
      </c>
      <c r="C336" s="193"/>
      <c r="D336" s="13" t="s">
        <v>886</v>
      </c>
      <c r="E336" s="174" t="s">
        <v>249</v>
      </c>
      <c r="F336" s="71">
        <v>1116824</v>
      </c>
    </row>
    <row r="337" spans="1:6" ht="12.75" x14ac:dyDescent="0.2">
      <c r="A337" s="13">
        <v>4</v>
      </c>
      <c r="B337" s="72" t="s">
        <v>589</v>
      </c>
      <c r="C337" s="193"/>
      <c r="D337" s="13" t="s">
        <v>886</v>
      </c>
      <c r="E337" s="174" t="s">
        <v>249</v>
      </c>
      <c r="F337" s="71">
        <v>1116824</v>
      </c>
    </row>
    <row r="338" spans="1:6" ht="12.75" x14ac:dyDescent="0.2">
      <c r="A338" s="13">
        <v>5</v>
      </c>
      <c r="B338" s="72" t="s">
        <v>590</v>
      </c>
      <c r="C338" s="193"/>
      <c r="D338" s="13" t="s">
        <v>887</v>
      </c>
      <c r="E338" s="174">
        <v>0.5</v>
      </c>
      <c r="F338" s="71">
        <v>558412</v>
      </c>
    </row>
    <row r="339" spans="1:6" ht="12.75" x14ac:dyDescent="0.2">
      <c r="A339" s="13">
        <v>6</v>
      </c>
      <c r="B339" s="72" t="s">
        <v>591</v>
      </c>
      <c r="C339" s="193"/>
      <c r="D339" s="13" t="s">
        <v>886</v>
      </c>
      <c r="E339" s="174" t="s">
        <v>249</v>
      </c>
      <c r="F339" s="71">
        <v>1116824</v>
      </c>
    </row>
    <row r="340" spans="1:6" ht="25.5" x14ac:dyDescent="0.2">
      <c r="A340" s="13">
        <v>7</v>
      </c>
      <c r="B340" s="72" t="s">
        <v>592</v>
      </c>
      <c r="C340" s="193"/>
      <c r="D340" s="13" t="s">
        <v>886</v>
      </c>
      <c r="E340" s="174" t="s">
        <v>249</v>
      </c>
      <c r="F340" s="71">
        <v>1116824</v>
      </c>
    </row>
    <row r="341" spans="1:6" ht="12.75" x14ac:dyDescent="0.2">
      <c r="A341" s="13">
        <v>8</v>
      </c>
      <c r="B341" s="72" t="s">
        <v>593</v>
      </c>
      <c r="C341" s="193"/>
      <c r="D341" s="13" t="s">
        <v>886</v>
      </c>
      <c r="E341" s="174" t="s">
        <v>249</v>
      </c>
      <c r="F341" s="71">
        <v>1116824</v>
      </c>
    </row>
    <row r="342" spans="1:6" ht="12.75" x14ac:dyDescent="0.2">
      <c r="A342" s="13">
        <v>9</v>
      </c>
      <c r="B342" s="72" t="s">
        <v>594</v>
      </c>
      <c r="C342" s="193"/>
      <c r="D342" s="13" t="s">
        <v>886</v>
      </c>
      <c r="E342" s="174" t="s">
        <v>249</v>
      </c>
      <c r="F342" s="71">
        <v>1116824</v>
      </c>
    </row>
    <row r="343" spans="1:6" ht="12.75" x14ac:dyDescent="0.2">
      <c r="A343" s="13">
        <v>10</v>
      </c>
      <c r="B343" s="72" t="s">
        <v>595</v>
      </c>
      <c r="C343" s="193"/>
      <c r="D343" s="13" t="s">
        <v>886</v>
      </c>
      <c r="E343" s="174" t="s">
        <v>249</v>
      </c>
      <c r="F343" s="71">
        <v>1116824</v>
      </c>
    </row>
    <row r="344" spans="1:6" ht="12.75" x14ac:dyDescent="0.2">
      <c r="A344" s="13">
        <v>11</v>
      </c>
      <c r="B344" s="72" t="s">
        <v>596</v>
      </c>
      <c r="C344" s="193"/>
      <c r="D344" s="13" t="s">
        <v>886</v>
      </c>
      <c r="E344" s="174" t="s">
        <v>249</v>
      </c>
      <c r="F344" s="71">
        <v>1116824</v>
      </c>
    </row>
    <row r="345" spans="1:6" ht="12.75" x14ac:dyDescent="0.2">
      <c r="A345" s="13">
        <v>12</v>
      </c>
      <c r="B345" s="72" t="s">
        <v>597</v>
      </c>
      <c r="C345" s="193"/>
      <c r="D345" s="13" t="s">
        <v>886</v>
      </c>
      <c r="E345" s="174" t="s">
        <v>249</v>
      </c>
      <c r="F345" s="71">
        <v>1116824</v>
      </c>
    </row>
    <row r="346" spans="1:6" ht="12.75" x14ac:dyDescent="0.2">
      <c r="A346" s="13">
        <v>13</v>
      </c>
      <c r="B346" s="72" t="s">
        <v>598</v>
      </c>
      <c r="C346" s="193"/>
      <c r="D346" s="13" t="s">
        <v>886</v>
      </c>
      <c r="E346" s="174" t="s">
        <v>249</v>
      </c>
      <c r="F346" s="71">
        <v>1116824</v>
      </c>
    </row>
    <row r="347" spans="1:6" ht="12.75" x14ac:dyDescent="0.2">
      <c r="A347" s="13">
        <v>14</v>
      </c>
      <c r="B347" s="72" t="s">
        <v>599</v>
      </c>
      <c r="C347" s="194"/>
      <c r="D347" s="13" t="s">
        <v>886</v>
      </c>
      <c r="E347" s="174" t="s">
        <v>249</v>
      </c>
      <c r="F347" s="71">
        <v>1116824</v>
      </c>
    </row>
    <row r="348" spans="1:6" ht="12.75" x14ac:dyDescent="0.2">
      <c r="A348" s="13">
        <v>15</v>
      </c>
      <c r="B348" s="72" t="s">
        <v>600</v>
      </c>
      <c r="C348" s="192" t="s">
        <v>487</v>
      </c>
      <c r="D348" s="13" t="s">
        <v>887</v>
      </c>
      <c r="E348" s="174">
        <v>0.5</v>
      </c>
      <c r="F348" s="71">
        <v>884663</v>
      </c>
    </row>
    <row r="349" spans="1:6" ht="12.75" x14ac:dyDescent="0.2">
      <c r="A349" s="13">
        <v>16</v>
      </c>
      <c r="B349" s="72" t="s">
        <v>601</v>
      </c>
      <c r="C349" s="193"/>
      <c r="D349" s="13" t="s">
        <v>887</v>
      </c>
      <c r="E349" s="174">
        <v>0.5</v>
      </c>
      <c r="F349" s="71">
        <v>884663</v>
      </c>
    </row>
    <row r="350" spans="1:6" ht="12.75" x14ac:dyDescent="0.2">
      <c r="A350" s="13">
        <v>17</v>
      </c>
      <c r="B350" s="72" t="s">
        <v>602</v>
      </c>
      <c r="C350" s="193"/>
      <c r="D350" s="13" t="s">
        <v>887</v>
      </c>
      <c r="E350" s="174">
        <v>0.5</v>
      </c>
      <c r="F350" s="71">
        <v>884663</v>
      </c>
    </row>
    <row r="351" spans="1:6" ht="12.75" x14ac:dyDescent="0.2">
      <c r="A351" s="13">
        <v>18</v>
      </c>
      <c r="B351" s="72" t="s">
        <v>603</v>
      </c>
      <c r="C351" s="193"/>
      <c r="D351" s="13" t="s">
        <v>886</v>
      </c>
      <c r="E351" s="174" t="s">
        <v>249</v>
      </c>
      <c r="F351" s="71">
        <v>1769326</v>
      </c>
    </row>
    <row r="352" spans="1:6" ht="12.75" x14ac:dyDescent="0.2">
      <c r="A352" s="13">
        <v>19</v>
      </c>
      <c r="B352" s="72" t="s">
        <v>604</v>
      </c>
      <c r="C352" s="193"/>
      <c r="D352" s="13" t="s">
        <v>887</v>
      </c>
      <c r="E352" s="174">
        <v>0.5</v>
      </c>
      <c r="F352" s="71">
        <v>884663</v>
      </c>
    </row>
    <row r="353" spans="1:6" ht="25.5" x14ac:dyDescent="0.2">
      <c r="A353" s="13">
        <v>20</v>
      </c>
      <c r="B353" s="72" t="s">
        <v>605</v>
      </c>
      <c r="C353" s="193"/>
      <c r="D353" s="13" t="s">
        <v>887</v>
      </c>
      <c r="E353" s="174">
        <v>0.5</v>
      </c>
      <c r="F353" s="71">
        <v>884663</v>
      </c>
    </row>
    <row r="354" spans="1:6" ht="12.75" x14ac:dyDescent="0.2">
      <c r="A354" s="13">
        <v>21</v>
      </c>
      <c r="B354" s="72" t="s">
        <v>606</v>
      </c>
      <c r="C354" s="193"/>
      <c r="D354" s="13" t="s">
        <v>887</v>
      </c>
      <c r="E354" s="174">
        <v>0.75</v>
      </c>
      <c r="F354" s="71">
        <v>1326995</v>
      </c>
    </row>
    <row r="355" spans="1:6" ht="12.75" x14ac:dyDescent="0.2">
      <c r="A355" s="13">
        <v>22</v>
      </c>
      <c r="B355" s="72" t="s">
        <v>607</v>
      </c>
      <c r="C355" s="193"/>
      <c r="D355" s="13" t="s">
        <v>886</v>
      </c>
      <c r="E355" s="174" t="s">
        <v>249</v>
      </c>
      <c r="F355" s="71">
        <v>1769326</v>
      </c>
    </row>
    <row r="356" spans="1:6" ht="12.75" x14ac:dyDescent="0.2">
      <c r="A356" s="13">
        <v>23</v>
      </c>
      <c r="B356" s="72" t="s">
        <v>608</v>
      </c>
      <c r="C356" s="194"/>
      <c r="D356" s="13" t="s">
        <v>886</v>
      </c>
      <c r="E356" s="174" t="s">
        <v>249</v>
      </c>
      <c r="F356" s="71">
        <v>1769326</v>
      </c>
    </row>
    <row r="357" spans="1:6" ht="15" customHeight="1" x14ac:dyDescent="0.2">
      <c r="A357" s="13">
        <v>24</v>
      </c>
      <c r="B357" s="72" t="s">
        <v>609</v>
      </c>
      <c r="C357" s="192" t="s">
        <v>387</v>
      </c>
      <c r="D357" s="13" t="s">
        <v>887</v>
      </c>
      <c r="E357" s="174">
        <v>0.8</v>
      </c>
      <c r="F357" s="71">
        <v>1589432</v>
      </c>
    </row>
    <row r="358" spans="1:6" ht="12.75" x14ac:dyDescent="0.2">
      <c r="A358" s="13">
        <v>25</v>
      </c>
      <c r="B358" s="72" t="s">
        <v>610</v>
      </c>
      <c r="C358" s="194"/>
      <c r="D358" s="13" t="s">
        <v>887</v>
      </c>
      <c r="E358" s="174">
        <v>0.8</v>
      </c>
      <c r="F358" s="71">
        <v>1589432</v>
      </c>
    </row>
    <row r="359" spans="1:6" ht="12.75" x14ac:dyDescent="0.2">
      <c r="A359" s="13"/>
      <c r="B359" s="68" t="s">
        <v>100</v>
      </c>
      <c r="C359" s="174"/>
      <c r="D359" s="13"/>
      <c r="E359" s="174"/>
      <c r="F359" s="69">
        <v>18521686</v>
      </c>
    </row>
    <row r="360" spans="1:6" ht="12.75" x14ac:dyDescent="0.2">
      <c r="A360" s="13">
        <v>1</v>
      </c>
      <c r="B360" s="72" t="s">
        <v>611</v>
      </c>
      <c r="C360" s="190" t="s">
        <v>259</v>
      </c>
      <c r="D360" s="13" t="s">
        <v>887</v>
      </c>
      <c r="E360" s="174">
        <v>0.5</v>
      </c>
      <c r="F360" s="71">
        <v>558412</v>
      </c>
    </row>
    <row r="361" spans="1:6" ht="12.75" x14ac:dyDescent="0.2">
      <c r="A361" s="13">
        <v>2</v>
      </c>
      <c r="B361" s="72" t="s">
        <v>612</v>
      </c>
      <c r="C361" s="190"/>
      <c r="D361" s="13" t="s">
        <v>887</v>
      </c>
      <c r="E361" s="174">
        <v>0.5</v>
      </c>
      <c r="F361" s="71">
        <v>558412</v>
      </c>
    </row>
    <row r="362" spans="1:6" ht="12.75" x14ac:dyDescent="0.2">
      <c r="A362" s="13">
        <v>3</v>
      </c>
      <c r="B362" s="72" t="s">
        <v>613</v>
      </c>
      <c r="C362" s="190"/>
      <c r="D362" s="13" t="s">
        <v>886</v>
      </c>
      <c r="E362" s="174" t="s">
        <v>249</v>
      </c>
      <c r="F362" s="71">
        <v>1116824</v>
      </c>
    </row>
    <row r="363" spans="1:6" ht="12.75" x14ac:dyDescent="0.2">
      <c r="A363" s="13">
        <v>4</v>
      </c>
      <c r="B363" s="72" t="s">
        <v>614</v>
      </c>
      <c r="C363" s="190"/>
      <c r="D363" s="13" t="s">
        <v>886</v>
      </c>
      <c r="E363" s="174" t="s">
        <v>249</v>
      </c>
      <c r="F363" s="71">
        <v>1116824</v>
      </c>
    </row>
    <row r="364" spans="1:6" ht="12.75" x14ac:dyDescent="0.2">
      <c r="A364" s="13">
        <v>5</v>
      </c>
      <c r="B364" s="72" t="s">
        <v>615</v>
      </c>
      <c r="C364" s="190"/>
      <c r="D364" s="13" t="s">
        <v>886</v>
      </c>
      <c r="E364" s="174" t="s">
        <v>249</v>
      </c>
      <c r="F364" s="71">
        <v>1116824</v>
      </c>
    </row>
    <row r="365" spans="1:6" ht="12.75" x14ac:dyDescent="0.2">
      <c r="A365" s="13">
        <v>6</v>
      </c>
      <c r="B365" s="72" t="s">
        <v>616</v>
      </c>
      <c r="C365" s="190"/>
      <c r="D365" s="13" t="s">
        <v>886</v>
      </c>
      <c r="E365" s="174" t="s">
        <v>249</v>
      </c>
      <c r="F365" s="71">
        <v>1116824</v>
      </c>
    </row>
    <row r="366" spans="1:6" ht="12.75" x14ac:dyDescent="0.2">
      <c r="A366" s="13">
        <v>7</v>
      </c>
      <c r="B366" s="72" t="s">
        <v>617</v>
      </c>
      <c r="C366" s="190"/>
      <c r="D366" s="13" t="s">
        <v>886</v>
      </c>
      <c r="E366" s="174" t="s">
        <v>249</v>
      </c>
      <c r="F366" s="71">
        <v>1116824</v>
      </c>
    </row>
    <row r="367" spans="1:6" ht="12.75" x14ac:dyDescent="0.2">
      <c r="A367" s="13">
        <v>8</v>
      </c>
      <c r="B367" s="72" t="s">
        <v>618</v>
      </c>
      <c r="C367" s="190"/>
      <c r="D367" s="13" t="s">
        <v>886</v>
      </c>
      <c r="E367" s="174" t="s">
        <v>249</v>
      </c>
      <c r="F367" s="71">
        <v>1116824</v>
      </c>
    </row>
    <row r="368" spans="1:6" ht="12.75" x14ac:dyDescent="0.2">
      <c r="A368" s="13">
        <v>9</v>
      </c>
      <c r="B368" s="72" t="s">
        <v>619</v>
      </c>
      <c r="C368" s="190"/>
      <c r="D368" s="13" t="s">
        <v>886</v>
      </c>
      <c r="E368" s="174" t="s">
        <v>249</v>
      </c>
      <c r="F368" s="71">
        <v>1116824</v>
      </c>
    </row>
    <row r="369" spans="1:6" ht="12.75" x14ac:dyDescent="0.2">
      <c r="A369" s="13">
        <v>10</v>
      </c>
      <c r="B369" s="72" t="s">
        <v>620</v>
      </c>
      <c r="C369" s="190"/>
      <c r="D369" s="13" t="s">
        <v>886</v>
      </c>
      <c r="E369" s="174" t="s">
        <v>249</v>
      </c>
      <c r="F369" s="71">
        <v>1116824</v>
      </c>
    </row>
    <row r="370" spans="1:6" ht="12.75" x14ac:dyDescent="0.2">
      <c r="A370" s="13">
        <v>11</v>
      </c>
      <c r="B370" s="72" t="s">
        <v>621</v>
      </c>
      <c r="C370" s="190"/>
      <c r="D370" s="13" t="s">
        <v>886</v>
      </c>
      <c r="E370" s="174" t="s">
        <v>249</v>
      </c>
      <c r="F370" s="71">
        <v>1116824</v>
      </c>
    </row>
    <row r="371" spans="1:6" ht="12.75" x14ac:dyDescent="0.2">
      <c r="A371" s="13">
        <v>12</v>
      </c>
      <c r="B371" s="72" t="s">
        <v>622</v>
      </c>
      <c r="C371" s="190"/>
      <c r="D371" s="13" t="s">
        <v>886</v>
      </c>
      <c r="E371" s="174" t="s">
        <v>249</v>
      </c>
      <c r="F371" s="71">
        <v>1116824</v>
      </c>
    </row>
    <row r="372" spans="1:6" ht="12.75" x14ac:dyDescent="0.2">
      <c r="A372" s="13">
        <v>13</v>
      </c>
      <c r="B372" s="72" t="s">
        <v>623</v>
      </c>
      <c r="C372" s="190"/>
      <c r="D372" s="13" t="s">
        <v>886</v>
      </c>
      <c r="E372" s="174" t="s">
        <v>249</v>
      </c>
      <c r="F372" s="71">
        <v>1116824</v>
      </c>
    </row>
    <row r="373" spans="1:6" ht="12.75" x14ac:dyDescent="0.2">
      <c r="A373" s="13">
        <v>14</v>
      </c>
      <c r="B373" s="72" t="s">
        <v>624</v>
      </c>
      <c r="C373" s="190"/>
      <c r="D373" s="13" t="s">
        <v>886</v>
      </c>
      <c r="E373" s="174" t="s">
        <v>249</v>
      </c>
      <c r="F373" s="71">
        <v>1116824</v>
      </c>
    </row>
    <row r="374" spans="1:6" ht="12.75" x14ac:dyDescent="0.2">
      <c r="A374" s="13">
        <v>15</v>
      </c>
      <c r="B374" s="72" t="s">
        <v>625</v>
      </c>
      <c r="C374" s="190"/>
      <c r="D374" s="13" t="s">
        <v>886</v>
      </c>
      <c r="E374" s="174" t="s">
        <v>249</v>
      </c>
      <c r="F374" s="71">
        <v>1116824</v>
      </c>
    </row>
    <row r="375" spans="1:6" ht="12.75" x14ac:dyDescent="0.2">
      <c r="A375" s="13">
        <v>16</v>
      </c>
      <c r="B375" s="72" t="s">
        <v>626</v>
      </c>
      <c r="C375" s="190"/>
      <c r="D375" s="13" t="s">
        <v>886</v>
      </c>
      <c r="E375" s="174" t="s">
        <v>249</v>
      </c>
      <c r="F375" s="71">
        <v>1116824</v>
      </c>
    </row>
    <row r="376" spans="1:6" ht="12.75" x14ac:dyDescent="0.2">
      <c r="A376" s="13">
        <v>17</v>
      </c>
      <c r="B376" s="72" t="s">
        <v>627</v>
      </c>
      <c r="C376" s="174" t="s">
        <v>487</v>
      </c>
      <c r="D376" s="13" t="s">
        <v>886</v>
      </c>
      <c r="E376" s="174" t="s">
        <v>249</v>
      </c>
      <c r="F376" s="71">
        <v>1769326</v>
      </c>
    </row>
    <row r="377" spans="1:6" ht="12.75" x14ac:dyDescent="0.2">
      <c r="A377" s="13"/>
      <c r="B377" s="68" t="s">
        <v>102</v>
      </c>
      <c r="C377" s="174"/>
      <c r="D377" s="13"/>
      <c r="E377" s="174"/>
      <c r="F377" s="69">
        <v>20661244</v>
      </c>
    </row>
    <row r="378" spans="1:6" ht="12.75" x14ac:dyDescent="0.2">
      <c r="A378" s="13">
        <v>1</v>
      </c>
      <c r="B378" s="72" t="s">
        <v>628</v>
      </c>
      <c r="C378" s="190" t="s">
        <v>259</v>
      </c>
      <c r="D378" s="13" t="s">
        <v>886</v>
      </c>
      <c r="E378" s="174" t="s">
        <v>249</v>
      </c>
      <c r="F378" s="71">
        <v>1116824</v>
      </c>
    </row>
    <row r="379" spans="1:6" ht="12.75" x14ac:dyDescent="0.2">
      <c r="A379" s="13">
        <v>2</v>
      </c>
      <c r="B379" s="72" t="s">
        <v>629</v>
      </c>
      <c r="C379" s="190"/>
      <c r="D379" s="13" t="s">
        <v>887</v>
      </c>
      <c r="E379" s="174">
        <v>0.5</v>
      </c>
      <c r="F379" s="71">
        <v>558412</v>
      </c>
    </row>
    <row r="380" spans="1:6" ht="12.75" x14ac:dyDescent="0.2">
      <c r="A380" s="13">
        <v>3</v>
      </c>
      <c r="B380" s="72" t="s">
        <v>630</v>
      </c>
      <c r="C380" s="190"/>
      <c r="D380" s="13" t="s">
        <v>887</v>
      </c>
      <c r="E380" s="174">
        <v>0.5</v>
      </c>
      <c r="F380" s="71">
        <v>558412</v>
      </c>
    </row>
    <row r="381" spans="1:6" ht="12.75" x14ac:dyDescent="0.2">
      <c r="A381" s="13">
        <v>4</v>
      </c>
      <c r="B381" s="72" t="s">
        <v>631</v>
      </c>
      <c r="C381" s="190"/>
      <c r="D381" s="13" t="s">
        <v>887</v>
      </c>
      <c r="E381" s="174">
        <v>0.5</v>
      </c>
      <c r="F381" s="71">
        <v>558412</v>
      </c>
    </row>
    <row r="382" spans="1:6" ht="12.75" x14ac:dyDescent="0.2">
      <c r="A382" s="13">
        <v>5</v>
      </c>
      <c r="B382" s="72" t="s">
        <v>632</v>
      </c>
      <c r="C382" s="190"/>
      <c r="D382" s="13" t="s">
        <v>887</v>
      </c>
      <c r="E382" s="174">
        <v>0.5</v>
      </c>
      <c r="F382" s="71">
        <v>558412</v>
      </c>
    </row>
    <row r="383" spans="1:6" ht="12.75" x14ac:dyDescent="0.2">
      <c r="A383" s="13">
        <v>6</v>
      </c>
      <c r="B383" s="72" t="s">
        <v>633</v>
      </c>
      <c r="C383" s="190"/>
      <c r="D383" s="13" t="s">
        <v>887</v>
      </c>
      <c r="E383" s="174">
        <v>0.5</v>
      </c>
      <c r="F383" s="71">
        <v>558412</v>
      </c>
    </row>
    <row r="384" spans="1:6" ht="12.75" x14ac:dyDescent="0.2">
      <c r="A384" s="13">
        <v>7</v>
      </c>
      <c r="B384" s="72" t="s">
        <v>634</v>
      </c>
      <c r="C384" s="190"/>
      <c r="D384" s="13" t="s">
        <v>887</v>
      </c>
      <c r="E384" s="174">
        <v>0.5</v>
      </c>
      <c r="F384" s="71">
        <v>558412</v>
      </c>
    </row>
    <row r="385" spans="1:6" ht="12.75" x14ac:dyDescent="0.2">
      <c r="A385" s="13">
        <v>8</v>
      </c>
      <c r="B385" s="72" t="s">
        <v>635</v>
      </c>
      <c r="C385" s="190"/>
      <c r="D385" s="13" t="s">
        <v>887</v>
      </c>
      <c r="E385" s="174">
        <v>0.5</v>
      </c>
      <c r="F385" s="71">
        <v>558412</v>
      </c>
    </row>
    <row r="386" spans="1:6" ht="12.75" x14ac:dyDescent="0.2">
      <c r="A386" s="13">
        <v>9</v>
      </c>
      <c r="B386" s="72" t="s">
        <v>636</v>
      </c>
      <c r="C386" s="190"/>
      <c r="D386" s="13" t="s">
        <v>887</v>
      </c>
      <c r="E386" s="174">
        <v>0.5</v>
      </c>
      <c r="F386" s="71">
        <v>558412</v>
      </c>
    </row>
    <row r="387" spans="1:6" ht="12.75" x14ac:dyDescent="0.2">
      <c r="A387" s="13">
        <v>10</v>
      </c>
      <c r="B387" s="72" t="s">
        <v>637</v>
      </c>
      <c r="C387" s="190"/>
      <c r="D387" s="13" t="s">
        <v>887</v>
      </c>
      <c r="E387" s="174">
        <v>0.5</v>
      </c>
      <c r="F387" s="71">
        <v>558412</v>
      </c>
    </row>
    <row r="388" spans="1:6" ht="12.75" x14ac:dyDescent="0.2">
      <c r="A388" s="13">
        <v>11</v>
      </c>
      <c r="B388" s="72" t="s">
        <v>638</v>
      </c>
      <c r="C388" s="190"/>
      <c r="D388" s="13" t="s">
        <v>886</v>
      </c>
      <c r="E388" s="174" t="s">
        <v>249</v>
      </c>
      <c r="F388" s="71">
        <v>1116824</v>
      </c>
    </row>
    <row r="389" spans="1:6" ht="12.75" x14ac:dyDescent="0.2">
      <c r="A389" s="13">
        <v>12</v>
      </c>
      <c r="B389" s="72" t="s">
        <v>639</v>
      </c>
      <c r="C389" s="190"/>
      <c r="D389" s="13" t="s">
        <v>886</v>
      </c>
      <c r="E389" s="174" t="s">
        <v>249</v>
      </c>
      <c r="F389" s="71">
        <v>1116824</v>
      </c>
    </row>
    <row r="390" spans="1:6" ht="12.75" x14ac:dyDescent="0.2">
      <c r="A390" s="13">
        <v>13</v>
      </c>
      <c r="B390" s="72" t="s">
        <v>640</v>
      </c>
      <c r="C390" s="190"/>
      <c r="D390" s="13" t="s">
        <v>886</v>
      </c>
      <c r="E390" s="174" t="s">
        <v>249</v>
      </c>
      <c r="F390" s="71">
        <v>1116824</v>
      </c>
    </row>
    <row r="391" spans="1:6" ht="12.75" x14ac:dyDescent="0.2">
      <c r="A391" s="13">
        <v>14</v>
      </c>
      <c r="B391" s="72" t="s">
        <v>641</v>
      </c>
      <c r="C391" s="190"/>
      <c r="D391" s="13" t="s">
        <v>887</v>
      </c>
      <c r="E391" s="174">
        <v>0.5</v>
      </c>
      <c r="F391" s="71">
        <v>558412</v>
      </c>
    </row>
    <row r="392" spans="1:6" ht="12.75" x14ac:dyDescent="0.2">
      <c r="A392" s="13">
        <v>15</v>
      </c>
      <c r="B392" s="72" t="s">
        <v>642</v>
      </c>
      <c r="C392" s="190"/>
      <c r="D392" s="13" t="s">
        <v>887</v>
      </c>
      <c r="E392" s="174">
        <v>0.5</v>
      </c>
      <c r="F392" s="71">
        <v>558412</v>
      </c>
    </row>
    <row r="393" spans="1:6" ht="12.75" x14ac:dyDescent="0.2">
      <c r="A393" s="13">
        <v>16</v>
      </c>
      <c r="B393" s="72" t="s">
        <v>643</v>
      </c>
      <c r="C393" s="190"/>
      <c r="D393" s="13" t="s">
        <v>886</v>
      </c>
      <c r="E393" s="174" t="s">
        <v>249</v>
      </c>
      <c r="F393" s="71">
        <v>1116824</v>
      </c>
    </row>
    <row r="394" spans="1:6" ht="12.75" x14ac:dyDescent="0.2">
      <c r="A394" s="13">
        <v>17</v>
      </c>
      <c r="B394" s="72" t="s">
        <v>644</v>
      </c>
      <c r="C394" s="190"/>
      <c r="D394" s="13" t="s">
        <v>886</v>
      </c>
      <c r="E394" s="174" t="s">
        <v>249</v>
      </c>
      <c r="F394" s="71">
        <v>1116824</v>
      </c>
    </row>
    <row r="395" spans="1:6" ht="12.75" x14ac:dyDescent="0.2">
      <c r="A395" s="13">
        <v>18</v>
      </c>
      <c r="B395" s="72" t="s">
        <v>645</v>
      </c>
      <c r="C395" s="190"/>
      <c r="D395" s="13" t="s">
        <v>886</v>
      </c>
      <c r="E395" s="174" t="s">
        <v>249</v>
      </c>
      <c r="F395" s="71">
        <v>1116824</v>
      </c>
    </row>
    <row r="396" spans="1:6" ht="12.75" x14ac:dyDescent="0.2">
      <c r="A396" s="13">
        <v>19</v>
      </c>
      <c r="B396" s="72" t="s">
        <v>646</v>
      </c>
      <c r="C396" s="190"/>
      <c r="D396" s="13" t="s">
        <v>886</v>
      </c>
      <c r="E396" s="174" t="s">
        <v>249</v>
      </c>
      <c r="F396" s="71">
        <v>1116824</v>
      </c>
    </row>
    <row r="397" spans="1:6" ht="12.75" x14ac:dyDescent="0.2">
      <c r="A397" s="13">
        <v>20</v>
      </c>
      <c r="B397" s="72" t="s">
        <v>647</v>
      </c>
      <c r="C397" s="190"/>
      <c r="D397" s="13" t="s">
        <v>886</v>
      </c>
      <c r="E397" s="174" t="s">
        <v>249</v>
      </c>
      <c r="F397" s="71">
        <v>1116824</v>
      </c>
    </row>
    <row r="398" spans="1:6" ht="12.75" x14ac:dyDescent="0.2">
      <c r="A398" s="13">
        <v>21</v>
      </c>
      <c r="B398" s="72" t="s">
        <v>648</v>
      </c>
      <c r="C398" s="190"/>
      <c r="D398" s="13" t="s">
        <v>886</v>
      </c>
      <c r="E398" s="174" t="s">
        <v>249</v>
      </c>
      <c r="F398" s="71">
        <v>1116824</v>
      </c>
    </row>
    <row r="399" spans="1:6" ht="12.75" x14ac:dyDescent="0.2">
      <c r="A399" s="13">
        <v>22</v>
      </c>
      <c r="B399" s="72" t="s">
        <v>649</v>
      </c>
      <c r="C399" s="190"/>
      <c r="D399" s="13" t="s">
        <v>886</v>
      </c>
      <c r="E399" s="174" t="s">
        <v>249</v>
      </c>
      <c r="F399" s="71">
        <v>1116824</v>
      </c>
    </row>
    <row r="400" spans="1:6" ht="12.75" x14ac:dyDescent="0.2">
      <c r="A400" s="13">
        <v>23</v>
      </c>
      <c r="B400" s="72" t="s">
        <v>650</v>
      </c>
      <c r="C400" s="190"/>
      <c r="D400" s="13" t="s">
        <v>886</v>
      </c>
      <c r="E400" s="174" t="s">
        <v>249</v>
      </c>
      <c r="F400" s="71">
        <v>1116824</v>
      </c>
    </row>
    <row r="401" spans="1:6" ht="12.75" x14ac:dyDescent="0.2">
      <c r="A401" s="13">
        <v>24</v>
      </c>
      <c r="B401" s="72" t="s">
        <v>651</v>
      </c>
      <c r="C401" s="190"/>
      <c r="D401" s="13" t="s">
        <v>886</v>
      </c>
      <c r="E401" s="174" t="s">
        <v>249</v>
      </c>
      <c r="F401" s="71">
        <v>1116824</v>
      </c>
    </row>
    <row r="402" spans="1:6" ht="12.75" x14ac:dyDescent="0.2">
      <c r="A402" s="13"/>
      <c r="B402" s="68" t="s">
        <v>104</v>
      </c>
      <c r="C402" s="174"/>
      <c r="D402" s="13"/>
      <c r="E402" s="174"/>
      <c r="F402" s="69">
        <v>10051416</v>
      </c>
    </row>
    <row r="403" spans="1:6" ht="12.75" x14ac:dyDescent="0.2">
      <c r="A403" s="13">
        <v>1</v>
      </c>
      <c r="B403" s="72" t="s">
        <v>665</v>
      </c>
      <c r="C403" s="190" t="s">
        <v>259</v>
      </c>
      <c r="D403" s="13" t="s">
        <v>886</v>
      </c>
      <c r="E403" s="174" t="s">
        <v>249</v>
      </c>
      <c r="F403" s="71">
        <v>1116824</v>
      </c>
    </row>
    <row r="404" spans="1:6" ht="12.75" x14ac:dyDescent="0.2">
      <c r="A404" s="13">
        <v>2</v>
      </c>
      <c r="B404" s="72" t="s">
        <v>666</v>
      </c>
      <c r="C404" s="190"/>
      <c r="D404" s="13" t="s">
        <v>886</v>
      </c>
      <c r="E404" s="174" t="s">
        <v>249</v>
      </c>
      <c r="F404" s="71">
        <v>1116824</v>
      </c>
    </row>
    <row r="405" spans="1:6" ht="12.75" x14ac:dyDescent="0.2">
      <c r="A405" s="13">
        <v>3</v>
      </c>
      <c r="B405" s="72" t="s">
        <v>368</v>
      </c>
      <c r="C405" s="190"/>
      <c r="D405" s="13" t="s">
        <v>886</v>
      </c>
      <c r="E405" s="174" t="s">
        <v>249</v>
      </c>
      <c r="F405" s="71">
        <v>1116824</v>
      </c>
    </row>
    <row r="406" spans="1:6" ht="12.75" x14ac:dyDescent="0.2">
      <c r="A406" s="13">
        <v>4</v>
      </c>
      <c r="B406" s="72" t="s">
        <v>667</v>
      </c>
      <c r="C406" s="190"/>
      <c r="D406" s="13" t="s">
        <v>887</v>
      </c>
      <c r="E406" s="174">
        <v>0.5</v>
      </c>
      <c r="F406" s="71">
        <v>558412</v>
      </c>
    </row>
    <row r="407" spans="1:6" ht="12.75" x14ac:dyDescent="0.2">
      <c r="A407" s="13">
        <v>5</v>
      </c>
      <c r="B407" s="72" t="s">
        <v>668</v>
      </c>
      <c r="C407" s="190"/>
      <c r="D407" s="13" t="s">
        <v>886</v>
      </c>
      <c r="E407" s="174" t="s">
        <v>249</v>
      </c>
      <c r="F407" s="71">
        <v>1116824</v>
      </c>
    </row>
    <row r="408" spans="1:6" ht="12.75" x14ac:dyDescent="0.2">
      <c r="A408" s="13">
        <v>6</v>
      </c>
      <c r="B408" s="72" t="s">
        <v>582</v>
      </c>
      <c r="C408" s="190"/>
      <c r="D408" s="13" t="s">
        <v>886</v>
      </c>
      <c r="E408" s="174" t="s">
        <v>249</v>
      </c>
      <c r="F408" s="71">
        <v>1116824</v>
      </c>
    </row>
    <row r="409" spans="1:6" ht="12.75" x14ac:dyDescent="0.2">
      <c r="A409" s="13">
        <v>7</v>
      </c>
      <c r="B409" s="72" t="s">
        <v>669</v>
      </c>
      <c r="C409" s="190"/>
      <c r="D409" s="13" t="s">
        <v>886</v>
      </c>
      <c r="E409" s="174" t="s">
        <v>249</v>
      </c>
      <c r="F409" s="71">
        <v>1116824</v>
      </c>
    </row>
    <row r="410" spans="1:6" ht="12.75" x14ac:dyDescent="0.2">
      <c r="A410" s="13">
        <v>8</v>
      </c>
      <c r="B410" s="72" t="s">
        <v>670</v>
      </c>
      <c r="C410" s="190"/>
      <c r="D410" s="13" t="s">
        <v>886</v>
      </c>
      <c r="E410" s="174" t="s">
        <v>249</v>
      </c>
      <c r="F410" s="71">
        <v>1116824</v>
      </c>
    </row>
    <row r="411" spans="1:6" ht="12.75" x14ac:dyDescent="0.2">
      <c r="A411" s="13">
        <v>9</v>
      </c>
      <c r="B411" s="72" t="s">
        <v>671</v>
      </c>
      <c r="C411" s="190"/>
      <c r="D411" s="13" t="s">
        <v>886</v>
      </c>
      <c r="E411" s="174" t="s">
        <v>249</v>
      </c>
      <c r="F411" s="71">
        <v>1116824</v>
      </c>
    </row>
    <row r="412" spans="1:6" ht="12.75" x14ac:dyDescent="0.2">
      <c r="A412" s="13">
        <v>10</v>
      </c>
      <c r="B412" s="72" t="s">
        <v>672</v>
      </c>
      <c r="C412" s="190"/>
      <c r="D412" s="13" t="s">
        <v>887</v>
      </c>
      <c r="E412" s="174">
        <v>0.5</v>
      </c>
      <c r="F412" s="71">
        <v>558412</v>
      </c>
    </row>
    <row r="413" spans="1:6" ht="12.75" x14ac:dyDescent="0.2">
      <c r="A413" s="13"/>
      <c r="B413" s="68" t="s">
        <v>106</v>
      </c>
      <c r="C413" s="174"/>
      <c r="D413" s="13"/>
      <c r="E413" s="174"/>
      <c r="F413" s="69">
        <v>31829484</v>
      </c>
    </row>
    <row r="414" spans="1:6" ht="12.75" x14ac:dyDescent="0.2">
      <c r="A414" s="13">
        <v>1</v>
      </c>
      <c r="B414" s="72" t="s">
        <v>673</v>
      </c>
      <c r="C414" s="190" t="s">
        <v>259</v>
      </c>
      <c r="D414" s="13" t="s">
        <v>886</v>
      </c>
      <c r="E414" s="174" t="s">
        <v>249</v>
      </c>
      <c r="F414" s="71">
        <v>1116824</v>
      </c>
    </row>
    <row r="415" spans="1:6" ht="12.75" x14ac:dyDescent="0.2">
      <c r="A415" s="13">
        <v>2</v>
      </c>
      <c r="B415" s="72" t="s">
        <v>674</v>
      </c>
      <c r="C415" s="190"/>
      <c r="D415" s="13" t="s">
        <v>887</v>
      </c>
      <c r="E415" s="174">
        <v>0.5</v>
      </c>
      <c r="F415" s="71">
        <v>558412</v>
      </c>
    </row>
    <row r="416" spans="1:6" ht="12.75" x14ac:dyDescent="0.2">
      <c r="A416" s="13">
        <v>3</v>
      </c>
      <c r="B416" s="72" t="s">
        <v>396</v>
      </c>
      <c r="C416" s="190"/>
      <c r="D416" s="13" t="s">
        <v>887</v>
      </c>
      <c r="E416" s="174">
        <v>0.5</v>
      </c>
      <c r="F416" s="71">
        <v>558412</v>
      </c>
    </row>
    <row r="417" spans="1:6" ht="12.75" x14ac:dyDescent="0.2">
      <c r="A417" s="13">
        <v>4</v>
      </c>
      <c r="B417" s="72" t="s">
        <v>379</v>
      </c>
      <c r="C417" s="190"/>
      <c r="D417" s="13" t="s">
        <v>886</v>
      </c>
      <c r="E417" s="174" t="s">
        <v>249</v>
      </c>
      <c r="F417" s="71">
        <v>1116824</v>
      </c>
    </row>
    <row r="418" spans="1:6" ht="12.75" x14ac:dyDescent="0.2">
      <c r="A418" s="13">
        <v>5</v>
      </c>
      <c r="B418" s="72" t="s">
        <v>675</v>
      </c>
      <c r="C418" s="190"/>
      <c r="D418" s="13" t="s">
        <v>887</v>
      </c>
      <c r="E418" s="174">
        <v>0.5</v>
      </c>
      <c r="F418" s="71">
        <v>558412</v>
      </c>
    </row>
    <row r="419" spans="1:6" ht="12.75" x14ac:dyDescent="0.2">
      <c r="A419" s="13">
        <v>6</v>
      </c>
      <c r="B419" s="72" t="s">
        <v>676</v>
      </c>
      <c r="C419" s="190"/>
      <c r="D419" s="13" t="s">
        <v>887</v>
      </c>
      <c r="E419" s="174">
        <v>0.5</v>
      </c>
      <c r="F419" s="71">
        <v>558412</v>
      </c>
    </row>
    <row r="420" spans="1:6" ht="12.75" x14ac:dyDescent="0.2">
      <c r="A420" s="13">
        <v>7</v>
      </c>
      <c r="B420" s="72" t="s">
        <v>677</v>
      </c>
      <c r="C420" s="190"/>
      <c r="D420" s="13" t="s">
        <v>887</v>
      </c>
      <c r="E420" s="174">
        <v>0.5</v>
      </c>
      <c r="F420" s="71">
        <v>558412</v>
      </c>
    </row>
    <row r="421" spans="1:6" ht="12.75" x14ac:dyDescent="0.2">
      <c r="A421" s="13">
        <v>8</v>
      </c>
      <c r="B421" s="72" t="s">
        <v>321</v>
      </c>
      <c r="C421" s="190"/>
      <c r="D421" s="13" t="s">
        <v>886</v>
      </c>
      <c r="E421" s="174" t="s">
        <v>249</v>
      </c>
      <c r="F421" s="71">
        <v>1116824</v>
      </c>
    </row>
    <row r="422" spans="1:6" ht="12.75" x14ac:dyDescent="0.2">
      <c r="A422" s="13">
        <v>9</v>
      </c>
      <c r="B422" s="72" t="s">
        <v>678</v>
      </c>
      <c r="C422" s="190"/>
      <c r="D422" s="13" t="s">
        <v>887</v>
      </c>
      <c r="E422" s="174">
        <v>0.5</v>
      </c>
      <c r="F422" s="71">
        <v>558412</v>
      </c>
    </row>
    <row r="423" spans="1:6" ht="12.75" x14ac:dyDescent="0.2">
      <c r="A423" s="13">
        <v>10</v>
      </c>
      <c r="B423" s="72" t="s">
        <v>679</v>
      </c>
      <c r="C423" s="190"/>
      <c r="D423" s="13" t="s">
        <v>886</v>
      </c>
      <c r="E423" s="174" t="s">
        <v>249</v>
      </c>
      <c r="F423" s="71">
        <v>1116824</v>
      </c>
    </row>
    <row r="424" spans="1:6" ht="12.75" x14ac:dyDescent="0.2">
      <c r="A424" s="13">
        <v>11</v>
      </c>
      <c r="B424" s="72" t="s">
        <v>680</v>
      </c>
      <c r="C424" s="190"/>
      <c r="D424" s="13" t="s">
        <v>887</v>
      </c>
      <c r="E424" s="174">
        <v>0.5</v>
      </c>
      <c r="F424" s="71">
        <v>558412</v>
      </c>
    </row>
    <row r="425" spans="1:6" ht="12.75" x14ac:dyDescent="0.2">
      <c r="A425" s="13">
        <v>12</v>
      </c>
      <c r="B425" s="72" t="s">
        <v>681</v>
      </c>
      <c r="C425" s="190"/>
      <c r="D425" s="13" t="s">
        <v>887</v>
      </c>
      <c r="E425" s="174">
        <v>0.5</v>
      </c>
      <c r="F425" s="71">
        <v>558412</v>
      </c>
    </row>
    <row r="426" spans="1:6" ht="12.75" x14ac:dyDescent="0.2">
      <c r="A426" s="13">
        <v>13</v>
      </c>
      <c r="B426" s="72" t="s">
        <v>682</v>
      </c>
      <c r="C426" s="190"/>
      <c r="D426" s="13" t="s">
        <v>886</v>
      </c>
      <c r="E426" s="174" t="s">
        <v>249</v>
      </c>
      <c r="F426" s="71">
        <v>1116824</v>
      </c>
    </row>
    <row r="427" spans="1:6" ht="12.75" x14ac:dyDescent="0.2">
      <c r="A427" s="13">
        <v>14</v>
      </c>
      <c r="B427" s="72" t="s">
        <v>683</v>
      </c>
      <c r="C427" s="190"/>
      <c r="D427" s="13" t="s">
        <v>887</v>
      </c>
      <c r="E427" s="174">
        <v>0.5</v>
      </c>
      <c r="F427" s="71">
        <v>558412</v>
      </c>
    </row>
    <row r="428" spans="1:6" ht="12.75" x14ac:dyDescent="0.2">
      <c r="A428" s="13">
        <v>15</v>
      </c>
      <c r="B428" s="72" t="s">
        <v>684</v>
      </c>
      <c r="C428" s="190"/>
      <c r="D428" s="13" t="s">
        <v>886</v>
      </c>
      <c r="E428" s="174" t="s">
        <v>249</v>
      </c>
      <c r="F428" s="71">
        <v>1116824</v>
      </c>
    </row>
    <row r="429" spans="1:6" ht="12.75" x14ac:dyDescent="0.2">
      <c r="A429" s="13">
        <v>16</v>
      </c>
      <c r="B429" s="72" t="s">
        <v>685</v>
      </c>
      <c r="C429" s="190"/>
      <c r="D429" s="13" t="s">
        <v>886</v>
      </c>
      <c r="E429" s="174" t="s">
        <v>249</v>
      </c>
      <c r="F429" s="71">
        <v>1116824</v>
      </c>
    </row>
    <row r="430" spans="1:6" ht="12.75" x14ac:dyDescent="0.2">
      <c r="A430" s="13">
        <v>17</v>
      </c>
      <c r="B430" s="72" t="s">
        <v>686</v>
      </c>
      <c r="C430" s="190"/>
      <c r="D430" s="13" t="s">
        <v>886</v>
      </c>
      <c r="E430" s="174" t="s">
        <v>249</v>
      </c>
      <c r="F430" s="71">
        <v>1116824</v>
      </c>
    </row>
    <row r="431" spans="1:6" ht="12.75" x14ac:dyDescent="0.2">
      <c r="A431" s="13">
        <v>18</v>
      </c>
      <c r="B431" s="72" t="s">
        <v>687</v>
      </c>
      <c r="C431" s="190"/>
      <c r="D431" s="13" t="s">
        <v>886</v>
      </c>
      <c r="E431" s="174" t="s">
        <v>249</v>
      </c>
      <c r="F431" s="71">
        <v>1116824</v>
      </c>
    </row>
    <row r="432" spans="1:6" ht="12.75" x14ac:dyDescent="0.2">
      <c r="A432" s="13">
        <v>19</v>
      </c>
      <c r="B432" s="72" t="s">
        <v>688</v>
      </c>
      <c r="C432" s="190"/>
      <c r="D432" s="13" t="s">
        <v>887</v>
      </c>
      <c r="E432" s="174">
        <v>0.5</v>
      </c>
      <c r="F432" s="71">
        <v>558412</v>
      </c>
    </row>
    <row r="433" spans="1:6" ht="12.75" x14ac:dyDescent="0.2">
      <c r="A433" s="13">
        <v>20</v>
      </c>
      <c r="B433" s="72" t="s">
        <v>689</v>
      </c>
      <c r="C433" s="190"/>
      <c r="D433" s="13" t="s">
        <v>887</v>
      </c>
      <c r="E433" s="174">
        <v>0.5</v>
      </c>
      <c r="F433" s="71">
        <v>558412</v>
      </c>
    </row>
    <row r="434" spans="1:6" ht="12.75" x14ac:dyDescent="0.2">
      <c r="A434" s="13">
        <v>21</v>
      </c>
      <c r="B434" s="72" t="s">
        <v>690</v>
      </c>
      <c r="C434" s="190"/>
      <c r="D434" s="13" t="s">
        <v>887</v>
      </c>
      <c r="E434" s="174">
        <v>0.5</v>
      </c>
      <c r="F434" s="71">
        <v>558412</v>
      </c>
    </row>
    <row r="435" spans="1:6" ht="12.75" x14ac:dyDescent="0.2">
      <c r="A435" s="13">
        <v>22</v>
      </c>
      <c r="B435" s="72" t="s">
        <v>525</v>
      </c>
      <c r="C435" s="190"/>
      <c r="D435" s="13" t="s">
        <v>886</v>
      </c>
      <c r="E435" s="174" t="s">
        <v>249</v>
      </c>
      <c r="F435" s="71">
        <v>1116824</v>
      </c>
    </row>
    <row r="436" spans="1:6" ht="12.75" x14ac:dyDescent="0.2">
      <c r="A436" s="13">
        <v>23</v>
      </c>
      <c r="B436" s="72" t="s">
        <v>691</v>
      </c>
      <c r="C436" s="190"/>
      <c r="D436" s="13" t="s">
        <v>886</v>
      </c>
      <c r="E436" s="174" t="s">
        <v>249</v>
      </c>
      <c r="F436" s="71">
        <v>1116824</v>
      </c>
    </row>
    <row r="437" spans="1:6" ht="12.75" x14ac:dyDescent="0.2">
      <c r="A437" s="13">
        <v>24</v>
      </c>
      <c r="B437" s="72" t="s">
        <v>263</v>
      </c>
      <c r="C437" s="190"/>
      <c r="D437" s="13" t="s">
        <v>886</v>
      </c>
      <c r="E437" s="174" t="s">
        <v>249</v>
      </c>
      <c r="F437" s="71">
        <v>1116824</v>
      </c>
    </row>
    <row r="438" spans="1:6" ht="12.75" x14ac:dyDescent="0.2">
      <c r="A438" s="13">
        <v>25</v>
      </c>
      <c r="B438" s="72" t="s">
        <v>692</v>
      </c>
      <c r="C438" s="190"/>
      <c r="D438" s="13" t="s">
        <v>887</v>
      </c>
      <c r="E438" s="174">
        <v>0.5</v>
      </c>
      <c r="F438" s="71">
        <v>558412</v>
      </c>
    </row>
    <row r="439" spans="1:6" ht="12.75" x14ac:dyDescent="0.2">
      <c r="A439" s="13">
        <v>26</v>
      </c>
      <c r="B439" s="72" t="s">
        <v>693</v>
      </c>
      <c r="C439" s="190"/>
      <c r="D439" s="13" t="s">
        <v>886</v>
      </c>
      <c r="E439" s="174" t="s">
        <v>249</v>
      </c>
      <c r="F439" s="71">
        <v>1116824</v>
      </c>
    </row>
    <row r="440" spans="1:6" ht="12.75" x14ac:dyDescent="0.2">
      <c r="A440" s="13">
        <v>27</v>
      </c>
      <c r="B440" s="72" t="s">
        <v>694</v>
      </c>
      <c r="C440" s="190"/>
      <c r="D440" s="13" t="s">
        <v>886</v>
      </c>
      <c r="E440" s="174" t="s">
        <v>249</v>
      </c>
      <c r="F440" s="71">
        <v>1116824</v>
      </c>
    </row>
    <row r="441" spans="1:6" ht="12.75" x14ac:dyDescent="0.2">
      <c r="A441" s="13">
        <v>28</v>
      </c>
      <c r="B441" s="72" t="s">
        <v>695</v>
      </c>
      <c r="C441" s="190"/>
      <c r="D441" s="13" t="s">
        <v>886</v>
      </c>
      <c r="E441" s="174" t="s">
        <v>249</v>
      </c>
      <c r="F441" s="71">
        <v>1116824</v>
      </c>
    </row>
    <row r="442" spans="1:6" ht="12.75" x14ac:dyDescent="0.2">
      <c r="A442" s="13">
        <v>29</v>
      </c>
      <c r="B442" s="72" t="s">
        <v>389</v>
      </c>
      <c r="C442" s="190"/>
      <c r="D442" s="13" t="s">
        <v>886</v>
      </c>
      <c r="E442" s="174" t="s">
        <v>249</v>
      </c>
      <c r="F442" s="71">
        <v>1116824</v>
      </c>
    </row>
    <row r="443" spans="1:6" ht="12.75" x14ac:dyDescent="0.2">
      <c r="A443" s="13">
        <v>30</v>
      </c>
      <c r="B443" s="72" t="s">
        <v>696</v>
      </c>
      <c r="C443" s="190"/>
      <c r="D443" s="13" t="s">
        <v>886</v>
      </c>
      <c r="E443" s="174" t="s">
        <v>249</v>
      </c>
      <c r="F443" s="71">
        <v>1116824</v>
      </c>
    </row>
    <row r="444" spans="1:6" ht="12.75" x14ac:dyDescent="0.2">
      <c r="A444" s="13">
        <v>31</v>
      </c>
      <c r="B444" s="72" t="s">
        <v>697</v>
      </c>
      <c r="C444" s="190"/>
      <c r="D444" s="13" t="s">
        <v>886</v>
      </c>
      <c r="E444" s="174" t="s">
        <v>249</v>
      </c>
      <c r="F444" s="71">
        <v>1116824</v>
      </c>
    </row>
    <row r="445" spans="1:6" ht="12.75" x14ac:dyDescent="0.2">
      <c r="A445" s="13">
        <v>32</v>
      </c>
      <c r="B445" s="72" t="s">
        <v>698</v>
      </c>
      <c r="C445" s="190"/>
      <c r="D445" s="13" t="s">
        <v>886</v>
      </c>
      <c r="E445" s="174" t="s">
        <v>249</v>
      </c>
      <c r="F445" s="71">
        <v>1116824</v>
      </c>
    </row>
    <row r="446" spans="1:6" ht="12.75" x14ac:dyDescent="0.2">
      <c r="A446" s="13">
        <v>33</v>
      </c>
      <c r="B446" s="72" t="s">
        <v>699</v>
      </c>
      <c r="C446" s="190"/>
      <c r="D446" s="13" t="s">
        <v>886</v>
      </c>
      <c r="E446" s="174" t="s">
        <v>249</v>
      </c>
      <c r="F446" s="71">
        <v>1116824</v>
      </c>
    </row>
    <row r="447" spans="1:6" ht="12.75" x14ac:dyDescent="0.2">
      <c r="A447" s="13">
        <v>34</v>
      </c>
      <c r="B447" s="72" t="s">
        <v>375</v>
      </c>
      <c r="C447" s="190"/>
      <c r="D447" s="13" t="s">
        <v>886</v>
      </c>
      <c r="E447" s="174" t="s">
        <v>249</v>
      </c>
      <c r="F447" s="71">
        <v>1116824</v>
      </c>
    </row>
    <row r="448" spans="1:6" ht="12.75" x14ac:dyDescent="0.2">
      <c r="A448" s="13">
        <v>35</v>
      </c>
      <c r="B448" s="72" t="s">
        <v>294</v>
      </c>
      <c r="C448" s="190"/>
      <c r="D448" s="13" t="s">
        <v>886</v>
      </c>
      <c r="E448" s="174" t="s">
        <v>249</v>
      </c>
      <c r="F448" s="71">
        <v>1116824</v>
      </c>
    </row>
    <row r="449" spans="1:6" ht="12.75" x14ac:dyDescent="0.2">
      <c r="A449" s="13"/>
      <c r="B449" s="68" t="s">
        <v>108</v>
      </c>
      <c r="C449" s="174"/>
      <c r="D449" s="13"/>
      <c r="E449" s="174"/>
      <c r="F449" s="69">
        <v>21778068</v>
      </c>
    </row>
    <row r="450" spans="1:6" ht="12.75" x14ac:dyDescent="0.2">
      <c r="A450" s="13">
        <v>1</v>
      </c>
      <c r="B450" s="72" t="s">
        <v>704</v>
      </c>
      <c r="C450" s="190" t="s">
        <v>259</v>
      </c>
      <c r="D450" s="13" t="s">
        <v>886</v>
      </c>
      <c r="E450" s="174" t="s">
        <v>249</v>
      </c>
      <c r="F450" s="71">
        <v>1116824</v>
      </c>
    </row>
    <row r="451" spans="1:6" ht="12.75" x14ac:dyDescent="0.2">
      <c r="A451" s="13">
        <v>2</v>
      </c>
      <c r="B451" s="72" t="s">
        <v>705</v>
      </c>
      <c r="C451" s="190"/>
      <c r="D451" s="13" t="s">
        <v>886</v>
      </c>
      <c r="E451" s="174" t="s">
        <v>249</v>
      </c>
      <c r="F451" s="71">
        <v>1116824</v>
      </c>
    </row>
    <row r="452" spans="1:6" ht="12.75" x14ac:dyDescent="0.2">
      <c r="A452" s="13">
        <v>3</v>
      </c>
      <c r="B452" s="72" t="s">
        <v>706</v>
      </c>
      <c r="C452" s="190"/>
      <c r="D452" s="13" t="s">
        <v>886</v>
      </c>
      <c r="E452" s="174" t="s">
        <v>249</v>
      </c>
      <c r="F452" s="71">
        <v>1116824</v>
      </c>
    </row>
    <row r="453" spans="1:6" ht="12.75" x14ac:dyDescent="0.2">
      <c r="A453" s="13">
        <v>4</v>
      </c>
      <c r="B453" s="72" t="s">
        <v>707</v>
      </c>
      <c r="C453" s="190"/>
      <c r="D453" s="13" t="s">
        <v>886</v>
      </c>
      <c r="E453" s="174" t="s">
        <v>249</v>
      </c>
      <c r="F453" s="71">
        <v>1116824</v>
      </c>
    </row>
    <row r="454" spans="1:6" ht="12.75" x14ac:dyDescent="0.2">
      <c r="A454" s="13">
        <v>5</v>
      </c>
      <c r="B454" s="72" t="s">
        <v>708</v>
      </c>
      <c r="C454" s="190"/>
      <c r="D454" s="13" t="s">
        <v>886</v>
      </c>
      <c r="E454" s="174" t="s">
        <v>249</v>
      </c>
      <c r="F454" s="71">
        <v>1116824</v>
      </c>
    </row>
    <row r="455" spans="1:6" ht="12.75" x14ac:dyDescent="0.2">
      <c r="A455" s="13">
        <v>6</v>
      </c>
      <c r="B455" s="72" t="s">
        <v>709</v>
      </c>
      <c r="C455" s="190"/>
      <c r="D455" s="13" t="s">
        <v>886</v>
      </c>
      <c r="E455" s="174" t="s">
        <v>249</v>
      </c>
      <c r="F455" s="71">
        <v>1116824</v>
      </c>
    </row>
    <row r="456" spans="1:6" ht="12.75" x14ac:dyDescent="0.2">
      <c r="A456" s="13">
        <v>7</v>
      </c>
      <c r="B456" s="72" t="s">
        <v>710</v>
      </c>
      <c r="C456" s="190"/>
      <c r="D456" s="13" t="s">
        <v>887</v>
      </c>
      <c r="E456" s="174">
        <v>0.5</v>
      </c>
      <c r="F456" s="71">
        <v>558412</v>
      </c>
    </row>
    <row r="457" spans="1:6" ht="12.75" x14ac:dyDescent="0.2">
      <c r="A457" s="13">
        <v>8</v>
      </c>
      <c r="B457" s="72" t="s">
        <v>711</v>
      </c>
      <c r="C457" s="190"/>
      <c r="D457" s="13" t="s">
        <v>886</v>
      </c>
      <c r="E457" s="174" t="s">
        <v>249</v>
      </c>
      <c r="F457" s="71">
        <v>1116824</v>
      </c>
    </row>
    <row r="458" spans="1:6" ht="12.75" x14ac:dyDescent="0.2">
      <c r="A458" s="13">
        <v>9</v>
      </c>
      <c r="B458" s="72" t="s">
        <v>712</v>
      </c>
      <c r="C458" s="190"/>
      <c r="D458" s="13" t="s">
        <v>886</v>
      </c>
      <c r="E458" s="174" t="s">
        <v>249</v>
      </c>
      <c r="F458" s="71">
        <v>1116824</v>
      </c>
    </row>
    <row r="459" spans="1:6" ht="12.75" x14ac:dyDescent="0.2">
      <c r="A459" s="13">
        <v>10</v>
      </c>
      <c r="B459" s="72" t="s">
        <v>713</v>
      </c>
      <c r="C459" s="190"/>
      <c r="D459" s="13" t="s">
        <v>886</v>
      </c>
      <c r="E459" s="174" t="s">
        <v>249</v>
      </c>
      <c r="F459" s="71">
        <v>1116824</v>
      </c>
    </row>
    <row r="460" spans="1:6" ht="12.75" x14ac:dyDescent="0.2">
      <c r="A460" s="13">
        <v>11</v>
      </c>
      <c r="B460" s="72" t="s">
        <v>714</v>
      </c>
      <c r="C460" s="190"/>
      <c r="D460" s="13" t="s">
        <v>886</v>
      </c>
      <c r="E460" s="174" t="s">
        <v>249</v>
      </c>
      <c r="F460" s="71">
        <v>1116824</v>
      </c>
    </row>
    <row r="461" spans="1:6" ht="12.75" x14ac:dyDescent="0.2">
      <c r="A461" s="13">
        <v>12</v>
      </c>
      <c r="B461" s="72" t="s">
        <v>715</v>
      </c>
      <c r="C461" s="190"/>
      <c r="D461" s="13" t="s">
        <v>886</v>
      </c>
      <c r="E461" s="174" t="s">
        <v>249</v>
      </c>
      <c r="F461" s="71">
        <v>1116824</v>
      </c>
    </row>
    <row r="462" spans="1:6" ht="12.75" x14ac:dyDescent="0.2">
      <c r="A462" s="13">
        <v>13</v>
      </c>
      <c r="B462" s="72" t="s">
        <v>634</v>
      </c>
      <c r="C462" s="190"/>
      <c r="D462" s="13" t="s">
        <v>886</v>
      </c>
      <c r="E462" s="174" t="s">
        <v>249</v>
      </c>
      <c r="F462" s="71">
        <v>1116824</v>
      </c>
    </row>
    <row r="463" spans="1:6" ht="12.75" x14ac:dyDescent="0.2">
      <c r="A463" s="13">
        <v>14</v>
      </c>
      <c r="B463" s="72" t="s">
        <v>716</v>
      </c>
      <c r="C463" s="190"/>
      <c r="D463" s="13" t="s">
        <v>886</v>
      </c>
      <c r="E463" s="174" t="s">
        <v>249</v>
      </c>
      <c r="F463" s="71">
        <v>1116824</v>
      </c>
    </row>
    <row r="464" spans="1:6" ht="12.75" x14ac:dyDescent="0.2">
      <c r="A464" s="13">
        <v>15</v>
      </c>
      <c r="B464" s="72" t="s">
        <v>717</v>
      </c>
      <c r="C464" s="190"/>
      <c r="D464" s="13" t="s">
        <v>886</v>
      </c>
      <c r="E464" s="174" t="s">
        <v>249</v>
      </c>
      <c r="F464" s="71">
        <v>1116824</v>
      </c>
    </row>
    <row r="465" spans="1:6" ht="12.75" x14ac:dyDescent="0.2">
      <c r="A465" s="13">
        <v>16</v>
      </c>
      <c r="B465" s="72" t="s">
        <v>718</v>
      </c>
      <c r="C465" s="190"/>
      <c r="D465" s="13" t="s">
        <v>886</v>
      </c>
      <c r="E465" s="174" t="s">
        <v>249</v>
      </c>
      <c r="F465" s="71">
        <v>1116824</v>
      </c>
    </row>
    <row r="466" spans="1:6" ht="12.75" x14ac:dyDescent="0.2">
      <c r="A466" s="13">
        <v>17</v>
      </c>
      <c r="B466" s="72" t="s">
        <v>719</v>
      </c>
      <c r="C466" s="190"/>
      <c r="D466" s="13" t="s">
        <v>886</v>
      </c>
      <c r="E466" s="174" t="s">
        <v>249</v>
      </c>
      <c r="F466" s="71">
        <v>1116824</v>
      </c>
    </row>
    <row r="467" spans="1:6" ht="12.75" x14ac:dyDescent="0.2">
      <c r="A467" s="13">
        <v>18</v>
      </c>
      <c r="B467" s="72" t="s">
        <v>720</v>
      </c>
      <c r="C467" s="190"/>
      <c r="D467" s="13" t="s">
        <v>886</v>
      </c>
      <c r="E467" s="174" t="s">
        <v>249</v>
      </c>
      <c r="F467" s="71">
        <v>1116824</v>
      </c>
    </row>
    <row r="468" spans="1:6" ht="12.75" x14ac:dyDescent="0.2">
      <c r="A468" s="13">
        <v>19</v>
      </c>
      <c r="B468" s="72" t="s">
        <v>721</v>
      </c>
      <c r="C468" s="190"/>
      <c r="D468" s="13" t="s">
        <v>886</v>
      </c>
      <c r="E468" s="174" t="s">
        <v>249</v>
      </c>
      <c r="F468" s="71">
        <v>1116824</v>
      </c>
    </row>
    <row r="469" spans="1:6" ht="12.75" x14ac:dyDescent="0.2">
      <c r="A469" s="13">
        <v>20</v>
      </c>
      <c r="B469" s="72" t="s">
        <v>722</v>
      </c>
      <c r="C469" s="190"/>
      <c r="D469" s="13" t="s">
        <v>886</v>
      </c>
      <c r="E469" s="174" t="s">
        <v>249</v>
      </c>
      <c r="F469" s="71">
        <v>1116824</v>
      </c>
    </row>
    <row r="470" spans="1:6" ht="12.75" x14ac:dyDescent="0.2">
      <c r="A470" s="13"/>
      <c r="B470" s="68" t="s">
        <v>109</v>
      </c>
      <c r="C470" s="174"/>
      <c r="D470" s="13"/>
      <c r="E470" s="174"/>
      <c r="F470" s="69">
        <v>38516725</v>
      </c>
    </row>
    <row r="471" spans="1:6" ht="12.75" x14ac:dyDescent="0.2">
      <c r="A471" s="13">
        <v>1</v>
      </c>
      <c r="B471" s="33" t="s">
        <v>723</v>
      </c>
      <c r="C471" s="192" t="s">
        <v>259</v>
      </c>
      <c r="D471" s="13" t="s">
        <v>886</v>
      </c>
      <c r="E471" s="174" t="s">
        <v>249</v>
      </c>
      <c r="F471" s="71">
        <v>1116824</v>
      </c>
    </row>
    <row r="472" spans="1:6" ht="12.75" x14ac:dyDescent="0.2">
      <c r="A472" s="13">
        <v>2</v>
      </c>
      <c r="B472" s="33" t="s">
        <v>724</v>
      </c>
      <c r="C472" s="193"/>
      <c r="D472" s="13" t="s">
        <v>886</v>
      </c>
      <c r="E472" s="174" t="s">
        <v>249</v>
      </c>
      <c r="F472" s="71">
        <v>1116824</v>
      </c>
    </row>
    <row r="473" spans="1:6" ht="12.75" x14ac:dyDescent="0.2">
      <c r="A473" s="13">
        <v>3</v>
      </c>
      <c r="B473" s="33" t="s">
        <v>725</v>
      </c>
      <c r="C473" s="193"/>
      <c r="D473" s="13" t="s">
        <v>886</v>
      </c>
      <c r="E473" s="174" t="s">
        <v>249</v>
      </c>
      <c r="F473" s="71">
        <v>1116824</v>
      </c>
    </row>
    <row r="474" spans="1:6" ht="12.75" x14ac:dyDescent="0.2">
      <c r="A474" s="13">
        <v>4</v>
      </c>
      <c r="B474" s="33" t="s">
        <v>726</v>
      </c>
      <c r="C474" s="193"/>
      <c r="D474" s="13" t="s">
        <v>886</v>
      </c>
      <c r="E474" s="174" t="s">
        <v>249</v>
      </c>
      <c r="F474" s="71">
        <v>1116824</v>
      </c>
    </row>
    <row r="475" spans="1:6" ht="12.75" x14ac:dyDescent="0.2">
      <c r="A475" s="13">
        <v>5</v>
      </c>
      <c r="B475" s="33" t="s">
        <v>727</v>
      </c>
      <c r="C475" s="193"/>
      <c r="D475" s="13" t="s">
        <v>886</v>
      </c>
      <c r="E475" s="174" t="s">
        <v>249</v>
      </c>
      <c r="F475" s="71">
        <v>1116824</v>
      </c>
    </row>
    <row r="476" spans="1:6" ht="12.75" x14ac:dyDescent="0.2">
      <c r="A476" s="13">
        <v>6</v>
      </c>
      <c r="B476" s="33" t="s">
        <v>318</v>
      </c>
      <c r="C476" s="193"/>
      <c r="D476" s="13" t="s">
        <v>886</v>
      </c>
      <c r="E476" s="174" t="s">
        <v>249</v>
      </c>
      <c r="F476" s="71">
        <v>1116824</v>
      </c>
    </row>
    <row r="477" spans="1:6" ht="12.75" x14ac:dyDescent="0.2">
      <c r="A477" s="13">
        <v>7</v>
      </c>
      <c r="B477" s="33" t="s">
        <v>523</v>
      </c>
      <c r="C477" s="193"/>
      <c r="D477" s="13" t="s">
        <v>887</v>
      </c>
      <c r="E477" s="174">
        <v>0.5</v>
      </c>
      <c r="F477" s="71">
        <v>558412</v>
      </c>
    </row>
    <row r="478" spans="1:6" ht="12.75" x14ac:dyDescent="0.2">
      <c r="A478" s="13">
        <v>8</v>
      </c>
      <c r="B478" s="33" t="s">
        <v>728</v>
      </c>
      <c r="C478" s="193"/>
      <c r="D478" s="13" t="s">
        <v>886</v>
      </c>
      <c r="E478" s="174" t="s">
        <v>249</v>
      </c>
      <c r="F478" s="71">
        <v>1116824</v>
      </c>
    </row>
    <row r="479" spans="1:6" ht="12.75" x14ac:dyDescent="0.2">
      <c r="A479" s="13">
        <v>9</v>
      </c>
      <c r="B479" s="33" t="s">
        <v>729</v>
      </c>
      <c r="C479" s="193"/>
      <c r="D479" s="13" t="s">
        <v>886</v>
      </c>
      <c r="E479" s="174" t="s">
        <v>249</v>
      </c>
      <c r="F479" s="71">
        <v>1116824</v>
      </c>
    </row>
    <row r="480" spans="1:6" ht="12.75" x14ac:dyDescent="0.2">
      <c r="A480" s="13">
        <v>10</v>
      </c>
      <c r="B480" s="33" t="s">
        <v>730</v>
      </c>
      <c r="C480" s="193"/>
      <c r="D480" s="13" t="s">
        <v>886</v>
      </c>
      <c r="E480" s="174" t="s">
        <v>249</v>
      </c>
      <c r="F480" s="71">
        <v>1116824</v>
      </c>
    </row>
    <row r="481" spans="1:6" ht="12.75" x14ac:dyDescent="0.2">
      <c r="A481" s="13">
        <v>11</v>
      </c>
      <c r="B481" s="33" t="s">
        <v>731</v>
      </c>
      <c r="C481" s="193"/>
      <c r="D481" s="13" t="s">
        <v>886</v>
      </c>
      <c r="E481" s="174" t="s">
        <v>249</v>
      </c>
      <c r="F481" s="71">
        <v>1116824</v>
      </c>
    </row>
    <row r="482" spans="1:6" ht="12.75" x14ac:dyDescent="0.2">
      <c r="A482" s="13">
        <v>12</v>
      </c>
      <c r="B482" s="33" t="s">
        <v>732</v>
      </c>
      <c r="C482" s="193"/>
      <c r="D482" s="13" t="s">
        <v>886</v>
      </c>
      <c r="E482" s="174" t="s">
        <v>249</v>
      </c>
      <c r="F482" s="71">
        <v>1116824</v>
      </c>
    </row>
    <row r="483" spans="1:6" ht="12.75" x14ac:dyDescent="0.2">
      <c r="A483" s="13">
        <v>13</v>
      </c>
      <c r="B483" s="33" t="s">
        <v>733</v>
      </c>
      <c r="C483" s="193"/>
      <c r="D483" s="13" t="s">
        <v>886</v>
      </c>
      <c r="E483" s="174" t="s">
        <v>249</v>
      </c>
      <c r="F483" s="71">
        <v>1116824</v>
      </c>
    </row>
    <row r="484" spans="1:6" ht="12.75" x14ac:dyDescent="0.2">
      <c r="A484" s="13">
        <v>14</v>
      </c>
      <c r="B484" s="33" t="s">
        <v>517</v>
      </c>
      <c r="C484" s="193"/>
      <c r="D484" s="13" t="s">
        <v>886</v>
      </c>
      <c r="E484" s="174" t="s">
        <v>249</v>
      </c>
      <c r="F484" s="71">
        <v>1116824</v>
      </c>
    </row>
    <row r="485" spans="1:6" ht="12.75" x14ac:dyDescent="0.2">
      <c r="A485" s="13">
        <v>15</v>
      </c>
      <c r="B485" s="33" t="s">
        <v>734</v>
      </c>
      <c r="C485" s="193"/>
      <c r="D485" s="13" t="s">
        <v>886</v>
      </c>
      <c r="E485" s="174" t="s">
        <v>249</v>
      </c>
      <c r="F485" s="71">
        <v>1116824</v>
      </c>
    </row>
    <row r="486" spans="1:6" ht="12.75" x14ac:dyDescent="0.2">
      <c r="A486" s="13">
        <v>16</v>
      </c>
      <c r="B486" s="33" t="s">
        <v>735</v>
      </c>
      <c r="C486" s="193"/>
      <c r="D486" s="13" t="s">
        <v>886</v>
      </c>
      <c r="E486" s="174" t="s">
        <v>249</v>
      </c>
      <c r="F486" s="71">
        <v>1116824</v>
      </c>
    </row>
    <row r="487" spans="1:6" ht="12.75" x14ac:dyDescent="0.2">
      <c r="A487" s="13">
        <v>17</v>
      </c>
      <c r="B487" s="33" t="s">
        <v>736</v>
      </c>
      <c r="C487" s="193"/>
      <c r="D487" s="13" t="s">
        <v>886</v>
      </c>
      <c r="E487" s="174" t="s">
        <v>249</v>
      </c>
      <c r="F487" s="71">
        <v>1116824</v>
      </c>
    </row>
    <row r="488" spans="1:6" ht="12.75" x14ac:dyDescent="0.2">
      <c r="A488" s="13">
        <v>18</v>
      </c>
      <c r="B488" s="33" t="s">
        <v>547</v>
      </c>
      <c r="C488" s="193"/>
      <c r="D488" s="13" t="s">
        <v>886</v>
      </c>
      <c r="E488" s="174" t="s">
        <v>249</v>
      </c>
      <c r="F488" s="71">
        <v>1116824</v>
      </c>
    </row>
    <row r="489" spans="1:6" ht="12.75" x14ac:dyDescent="0.2">
      <c r="A489" s="13">
        <v>19</v>
      </c>
      <c r="B489" s="33" t="s">
        <v>737</v>
      </c>
      <c r="C489" s="193"/>
      <c r="D489" s="13" t="s">
        <v>886</v>
      </c>
      <c r="E489" s="174" t="s">
        <v>249</v>
      </c>
      <c r="F489" s="71">
        <v>1116824</v>
      </c>
    </row>
    <row r="490" spans="1:6" ht="12.75" x14ac:dyDescent="0.2">
      <c r="A490" s="13">
        <v>20</v>
      </c>
      <c r="B490" s="33" t="s">
        <v>738</v>
      </c>
      <c r="C490" s="193"/>
      <c r="D490" s="13" t="s">
        <v>886</v>
      </c>
      <c r="E490" s="174" t="s">
        <v>249</v>
      </c>
      <c r="F490" s="71">
        <v>1116824</v>
      </c>
    </row>
    <row r="491" spans="1:6" ht="12.75" x14ac:dyDescent="0.2">
      <c r="A491" s="13">
        <v>21</v>
      </c>
      <c r="B491" s="33" t="s">
        <v>740</v>
      </c>
      <c r="C491" s="193"/>
      <c r="D491" s="13" t="s">
        <v>886</v>
      </c>
      <c r="E491" s="174" t="s">
        <v>249</v>
      </c>
      <c r="F491" s="71">
        <v>1116824</v>
      </c>
    </row>
    <row r="492" spans="1:6" ht="12.75" x14ac:dyDescent="0.2">
      <c r="A492" s="13">
        <v>22</v>
      </c>
      <c r="B492" s="33" t="s">
        <v>741</v>
      </c>
      <c r="C492" s="193"/>
      <c r="D492" s="13" t="s">
        <v>886</v>
      </c>
      <c r="E492" s="174" t="s">
        <v>249</v>
      </c>
      <c r="F492" s="71">
        <v>1116824</v>
      </c>
    </row>
    <row r="493" spans="1:6" ht="12.75" x14ac:dyDescent="0.2">
      <c r="A493" s="13">
        <v>23</v>
      </c>
      <c r="B493" s="72" t="s">
        <v>331</v>
      </c>
      <c r="C493" s="193"/>
      <c r="D493" s="13" t="s">
        <v>887</v>
      </c>
      <c r="E493" s="174">
        <v>0.5</v>
      </c>
      <c r="F493" s="71">
        <v>558412</v>
      </c>
    </row>
    <row r="494" spans="1:6" ht="12.75" x14ac:dyDescent="0.2">
      <c r="A494" s="13">
        <v>24</v>
      </c>
      <c r="B494" s="72" t="s">
        <v>332</v>
      </c>
      <c r="C494" s="193"/>
      <c r="D494" s="13" t="s">
        <v>887</v>
      </c>
      <c r="E494" s="174">
        <v>0.5</v>
      </c>
      <c r="F494" s="71">
        <v>558412</v>
      </c>
    </row>
    <row r="495" spans="1:6" ht="12.75" x14ac:dyDescent="0.2">
      <c r="A495" s="13">
        <v>25</v>
      </c>
      <c r="B495" s="72" t="s">
        <v>333</v>
      </c>
      <c r="C495" s="193"/>
      <c r="D495" s="13" t="s">
        <v>886</v>
      </c>
      <c r="E495" s="174" t="s">
        <v>249</v>
      </c>
      <c r="F495" s="71">
        <v>1116824</v>
      </c>
    </row>
    <row r="496" spans="1:6" ht="12.75" x14ac:dyDescent="0.2">
      <c r="A496" s="13">
        <v>26</v>
      </c>
      <c r="B496" s="72" t="s">
        <v>334</v>
      </c>
      <c r="C496" s="193"/>
      <c r="D496" s="13" t="s">
        <v>886</v>
      </c>
      <c r="E496" s="174" t="s">
        <v>249</v>
      </c>
      <c r="F496" s="71">
        <v>1116824</v>
      </c>
    </row>
    <row r="497" spans="1:6" ht="12.75" x14ac:dyDescent="0.2">
      <c r="A497" s="13">
        <v>27</v>
      </c>
      <c r="B497" s="72" t="s">
        <v>335</v>
      </c>
      <c r="C497" s="193"/>
      <c r="D497" s="13" t="s">
        <v>886</v>
      </c>
      <c r="E497" s="174" t="s">
        <v>249</v>
      </c>
      <c r="F497" s="71">
        <v>1116824</v>
      </c>
    </row>
    <row r="498" spans="1:6" ht="12.75" x14ac:dyDescent="0.2">
      <c r="A498" s="13">
        <v>28</v>
      </c>
      <c r="B498" s="72" t="s">
        <v>336</v>
      </c>
      <c r="C498" s="193"/>
      <c r="D498" s="13" t="s">
        <v>886</v>
      </c>
      <c r="E498" s="174" t="s">
        <v>249</v>
      </c>
      <c r="F498" s="71">
        <v>1116824</v>
      </c>
    </row>
    <row r="499" spans="1:6" ht="12.75" x14ac:dyDescent="0.2">
      <c r="A499" s="13">
        <v>29</v>
      </c>
      <c r="B499" s="72" t="s">
        <v>337</v>
      </c>
      <c r="C499" s="193"/>
      <c r="D499" s="13" t="s">
        <v>886</v>
      </c>
      <c r="E499" s="174" t="s">
        <v>249</v>
      </c>
      <c r="F499" s="71">
        <v>1116824</v>
      </c>
    </row>
    <row r="500" spans="1:6" ht="12.75" x14ac:dyDescent="0.2">
      <c r="A500" s="13">
        <v>30</v>
      </c>
      <c r="B500" s="72" t="s">
        <v>338</v>
      </c>
      <c r="C500" s="193"/>
      <c r="D500" s="13" t="s">
        <v>886</v>
      </c>
      <c r="E500" s="174" t="s">
        <v>249</v>
      </c>
      <c r="F500" s="71">
        <v>1116824</v>
      </c>
    </row>
    <row r="501" spans="1:6" ht="12.75" x14ac:dyDescent="0.2">
      <c r="A501" s="13">
        <v>31</v>
      </c>
      <c r="B501" s="72" t="s">
        <v>339</v>
      </c>
      <c r="C501" s="194"/>
      <c r="D501" s="13" t="s">
        <v>886</v>
      </c>
      <c r="E501" s="174" t="s">
        <v>249</v>
      </c>
      <c r="F501" s="71">
        <v>1116824</v>
      </c>
    </row>
    <row r="502" spans="1:6" ht="12.75" x14ac:dyDescent="0.2">
      <c r="A502" s="13">
        <v>32</v>
      </c>
      <c r="B502" s="33" t="s">
        <v>742</v>
      </c>
      <c r="C502" s="192" t="s">
        <v>487</v>
      </c>
      <c r="D502" s="13" t="s">
        <v>887</v>
      </c>
      <c r="E502" s="174">
        <v>0.75</v>
      </c>
      <c r="F502" s="71">
        <v>1326995</v>
      </c>
    </row>
    <row r="503" spans="1:6" ht="12.75" x14ac:dyDescent="0.2">
      <c r="A503" s="13">
        <v>33</v>
      </c>
      <c r="B503" s="33" t="s">
        <v>743</v>
      </c>
      <c r="C503" s="193"/>
      <c r="D503" s="13" t="s">
        <v>887</v>
      </c>
      <c r="E503" s="174">
        <v>0.75</v>
      </c>
      <c r="F503" s="71">
        <v>1326995</v>
      </c>
    </row>
    <row r="504" spans="1:6" ht="12.75" x14ac:dyDescent="0.2">
      <c r="A504" s="13">
        <v>34</v>
      </c>
      <c r="B504" s="33" t="s">
        <v>739</v>
      </c>
      <c r="C504" s="194"/>
      <c r="D504" s="13" t="s">
        <v>887</v>
      </c>
      <c r="E504" s="174">
        <v>0.75</v>
      </c>
      <c r="F504" s="71">
        <v>1326995</v>
      </c>
    </row>
    <row r="505" spans="1:6" ht="12.75" x14ac:dyDescent="0.2">
      <c r="A505" s="13">
        <v>35</v>
      </c>
      <c r="B505" s="33" t="s">
        <v>744</v>
      </c>
      <c r="C505" s="174" t="s">
        <v>387</v>
      </c>
      <c r="D505" s="13" t="s">
        <v>887</v>
      </c>
      <c r="E505" s="174">
        <v>0.8</v>
      </c>
      <c r="F505" s="71">
        <v>1589432</v>
      </c>
    </row>
    <row r="506" spans="1:6" ht="12.75" x14ac:dyDescent="0.2">
      <c r="A506" s="13"/>
      <c r="B506" s="68" t="s">
        <v>1045</v>
      </c>
      <c r="C506" s="174"/>
      <c r="D506" s="13"/>
      <c r="E506" s="174"/>
      <c r="F506" s="69">
        <v>45513642</v>
      </c>
    </row>
    <row r="507" spans="1:6" ht="12.75" x14ac:dyDescent="0.2">
      <c r="A507" s="13">
        <v>1</v>
      </c>
      <c r="B507" s="72" t="s">
        <v>745</v>
      </c>
      <c r="C507" s="190" t="s">
        <v>259</v>
      </c>
      <c r="D507" s="13" t="s">
        <v>886</v>
      </c>
      <c r="E507" s="174" t="s">
        <v>249</v>
      </c>
      <c r="F507" s="71">
        <v>1116824</v>
      </c>
    </row>
    <row r="508" spans="1:6" ht="12.75" x14ac:dyDescent="0.2">
      <c r="A508" s="13">
        <v>2</v>
      </c>
      <c r="B508" s="72" t="s">
        <v>746</v>
      </c>
      <c r="C508" s="190"/>
      <c r="D508" s="13" t="s">
        <v>886</v>
      </c>
      <c r="E508" s="174" t="s">
        <v>249</v>
      </c>
      <c r="F508" s="71">
        <v>1116824</v>
      </c>
    </row>
    <row r="509" spans="1:6" ht="12.75" x14ac:dyDescent="0.2">
      <c r="A509" s="13">
        <v>3</v>
      </c>
      <c r="B509" s="72" t="s">
        <v>747</v>
      </c>
      <c r="C509" s="190"/>
      <c r="D509" s="13" t="s">
        <v>886</v>
      </c>
      <c r="E509" s="174" t="s">
        <v>249</v>
      </c>
      <c r="F509" s="71">
        <v>1116824</v>
      </c>
    </row>
    <row r="510" spans="1:6" ht="12.75" x14ac:dyDescent="0.2">
      <c r="A510" s="13">
        <v>4</v>
      </c>
      <c r="B510" s="72" t="s">
        <v>748</v>
      </c>
      <c r="C510" s="190"/>
      <c r="D510" s="13" t="s">
        <v>886</v>
      </c>
      <c r="E510" s="174" t="s">
        <v>249</v>
      </c>
      <c r="F510" s="71">
        <v>1116824</v>
      </c>
    </row>
    <row r="511" spans="1:6" ht="12.75" x14ac:dyDescent="0.2">
      <c r="A511" s="13">
        <v>5</v>
      </c>
      <c r="B511" s="72" t="s">
        <v>749</v>
      </c>
      <c r="C511" s="190"/>
      <c r="D511" s="13" t="s">
        <v>886</v>
      </c>
      <c r="E511" s="174" t="s">
        <v>249</v>
      </c>
      <c r="F511" s="71">
        <v>1116824</v>
      </c>
    </row>
    <row r="512" spans="1:6" ht="12.75" x14ac:dyDescent="0.2">
      <c r="A512" s="13">
        <v>6</v>
      </c>
      <c r="B512" s="72" t="s">
        <v>750</v>
      </c>
      <c r="C512" s="190"/>
      <c r="D512" s="13" t="s">
        <v>886</v>
      </c>
      <c r="E512" s="174" t="s">
        <v>249</v>
      </c>
      <c r="F512" s="71">
        <v>1116824</v>
      </c>
    </row>
    <row r="513" spans="1:6" ht="12.75" x14ac:dyDescent="0.2">
      <c r="A513" s="13">
        <v>7</v>
      </c>
      <c r="B513" s="72" t="s">
        <v>751</v>
      </c>
      <c r="C513" s="190"/>
      <c r="D513" s="13" t="s">
        <v>886</v>
      </c>
      <c r="E513" s="174" t="s">
        <v>249</v>
      </c>
      <c r="F513" s="71">
        <v>1116824</v>
      </c>
    </row>
    <row r="514" spans="1:6" ht="12.75" x14ac:dyDescent="0.2">
      <c r="A514" s="13">
        <v>8</v>
      </c>
      <c r="B514" s="72" t="s">
        <v>752</v>
      </c>
      <c r="C514" s="190"/>
      <c r="D514" s="13" t="s">
        <v>886</v>
      </c>
      <c r="E514" s="174" t="s">
        <v>249</v>
      </c>
      <c r="F514" s="71">
        <v>1116824</v>
      </c>
    </row>
    <row r="515" spans="1:6" ht="12.75" x14ac:dyDescent="0.2">
      <c r="A515" s="13">
        <v>9</v>
      </c>
      <c r="B515" s="72" t="s">
        <v>753</v>
      </c>
      <c r="C515" s="190"/>
      <c r="D515" s="13" t="s">
        <v>886</v>
      </c>
      <c r="E515" s="174" t="s">
        <v>249</v>
      </c>
      <c r="F515" s="71">
        <v>1116824</v>
      </c>
    </row>
    <row r="516" spans="1:6" ht="12.75" x14ac:dyDescent="0.2">
      <c r="A516" s="13">
        <v>10</v>
      </c>
      <c r="B516" s="72" t="s">
        <v>754</v>
      </c>
      <c r="C516" s="190"/>
      <c r="D516" s="13" t="s">
        <v>886</v>
      </c>
      <c r="E516" s="174" t="s">
        <v>249</v>
      </c>
      <c r="F516" s="71">
        <v>1116824</v>
      </c>
    </row>
    <row r="517" spans="1:6" ht="12.75" x14ac:dyDescent="0.2">
      <c r="A517" s="13">
        <v>11</v>
      </c>
      <c r="B517" s="72" t="s">
        <v>755</v>
      </c>
      <c r="C517" s="190"/>
      <c r="D517" s="13" t="s">
        <v>886</v>
      </c>
      <c r="E517" s="174" t="s">
        <v>249</v>
      </c>
      <c r="F517" s="71">
        <v>1116824</v>
      </c>
    </row>
    <row r="518" spans="1:6" ht="12.75" x14ac:dyDescent="0.2">
      <c r="A518" s="13">
        <v>12</v>
      </c>
      <c r="B518" s="72" t="s">
        <v>756</v>
      </c>
      <c r="C518" s="190"/>
      <c r="D518" s="13" t="s">
        <v>886</v>
      </c>
      <c r="E518" s="174" t="s">
        <v>249</v>
      </c>
      <c r="F518" s="71">
        <v>1116824</v>
      </c>
    </row>
    <row r="519" spans="1:6" ht="12.75" x14ac:dyDescent="0.2">
      <c r="A519" s="13">
        <v>13</v>
      </c>
      <c r="B519" s="72" t="s">
        <v>757</v>
      </c>
      <c r="C519" s="190"/>
      <c r="D519" s="13" t="s">
        <v>886</v>
      </c>
      <c r="E519" s="174" t="s">
        <v>249</v>
      </c>
      <c r="F519" s="71">
        <v>1116824</v>
      </c>
    </row>
    <row r="520" spans="1:6" ht="12.75" x14ac:dyDescent="0.2">
      <c r="A520" s="13">
        <v>14</v>
      </c>
      <c r="B520" s="72" t="s">
        <v>758</v>
      </c>
      <c r="C520" s="190"/>
      <c r="D520" s="13" t="s">
        <v>886</v>
      </c>
      <c r="E520" s="174" t="s">
        <v>249</v>
      </c>
      <c r="F520" s="71">
        <v>1116824</v>
      </c>
    </row>
    <row r="521" spans="1:6" ht="12.75" x14ac:dyDescent="0.2">
      <c r="A521" s="13">
        <v>15</v>
      </c>
      <c r="B521" s="72" t="s">
        <v>759</v>
      </c>
      <c r="C521" s="190"/>
      <c r="D521" s="13" t="s">
        <v>886</v>
      </c>
      <c r="E521" s="174" t="s">
        <v>249</v>
      </c>
      <c r="F521" s="71">
        <v>1116824</v>
      </c>
    </row>
    <row r="522" spans="1:6" ht="12.75" x14ac:dyDescent="0.2">
      <c r="A522" s="13">
        <v>16</v>
      </c>
      <c r="B522" s="72" t="s">
        <v>760</v>
      </c>
      <c r="C522" s="190"/>
      <c r="D522" s="13" t="s">
        <v>886</v>
      </c>
      <c r="E522" s="174" t="s">
        <v>249</v>
      </c>
      <c r="F522" s="71">
        <v>1116824</v>
      </c>
    </row>
    <row r="523" spans="1:6" ht="12.75" x14ac:dyDescent="0.2">
      <c r="A523" s="13">
        <v>17</v>
      </c>
      <c r="B523" s="72" t="s">
        <v>466</v>
      </c>
      <c r="C523" s="190" t="s">
        <v>259</v>
      </c>
      <c r="D523" s="13" t="s">
        <v>886</v>
      </c>
      <c r="E523" s="174" t="s">
        <v>249</v>
      </c>
      <c r="F523" s="71">
        <v>1116824</v>
      </c>
    </row>
    <row r="524" spans="1:6" ht="12.75" x14ac:dyDescent="0.2">
      <c r="A524" s="13">
        <v>18</v>
      </c>
      <c r="B524" s="72" t="s">
        <v>467</v>
      </c>
      <c r="C524" s="190"/>
      <c r="D524" s="13" t="s">
        <v>886</v>
      </c>
      <c r="E524" s="174" t="s">
        <v>249</v>
      </c>
      <c r="F524" s="71">
        <v>1116824</v>
      </c>
    </row>
    <row r="525" spans="1:6" ht="12.75" x14ac:dyDescent="0.2">
      <c r="A525" s="13">
        <v>19</v>
      </c>
      <c r="B525" s="72" t="s">
        <v>468</v>
      </c>
      <c r="C525" s="190"/>
      <c r="D525" s="13" t="s">
        <v>886</v>
      </c>
      <c r="E525" s="174" t="s">
        <v>249</v>
      </c>
      <c r="F525" s="71">
        <v>1116824</v>
      </c>
    </row>
    <row r="526" spans="1:6" ht="12.75" x14ac:dyDescent="0.2">
      <c r="A526" s="13">
        <v>20</v>
      </c>
      <c r="B526" s="72" t="s">
        <v>469</v>
      </c>
      <c r="C526" s="190"/>
      <c r="D526" s="13" t="s">
        <v>886</v>
      </c>
      <c r="E526" s="174" t="s">
        <v>249</v>
      </c>
      <c r="F526" s="71">
        <v>1116824</v>
      </c>
    </row>
    <row r="527" spans="1:6" ht="12.75" x14ac:dyDescent="0.2">
      <c r="A527" s="13">
        <v>21</v>
      </c>
      <c r="B527" s="72" t="s">
        <v>470</v>
      </c>
      <c r="C527" s="190"/>
      <c r="D527" s="13" t="s">
        <v>886</v>
      </c>
      <c r="E527" s="174" t="s">
        <v>249</v>
      </c>
      <c r="F527" s="71">
        <v>1116824</v>
      </c>
    </row>
    <row r="528" spans="1:6" ht="12.75" x14ac:dyDescent="0.2">
      <c r="A528" s="13">
        <v>22</v>
      </c>
      <c r="B528" s="72" t="s">
        <v>471</v>
      </c>
      <c r="C528" s="190"/>
      <c r="D528" s="13" t="s">
        <v>886</v>
      </c>
      <c r="E528" s="174" t="s">
        <v>249</v>
      </c>
      <c r="F528" s="71">
        <v>1116824</v>
      </c>
    </row>
    <row r="529" spans="1:6" ht="12.75" x14ac:dyDescent="0.2">
      <c r="A529" s="13">
        <v>23</v>
      </c>
      <c r="B529" s="72" t="s">
        <v>472</v>
      </c>
      <c r="C529" s="190"/>
      <c r="D529" s="13" t="s">
        <v>886</v>
      </c>
      <c r="E529" s="174" t="s">
        <v>249</v>
      </c>
      <c r="F529" s="71">
        <v>1116824</v>
      </c>
    </row>
    <row r="530" spans="1:6" ht="12.75" x14ac:dyDescent="0.2">
      <c r="A530" s="13">
        <v>24</v>
      </c>
      <c r="B530" s="72" t="s">
        <v>473</v>
      </c>
      <c r="C530" s="190"/>
      <c r="D530" s="13" t="s">
        <v>886</v>
      </c>
      <c r="E530" s="174" t="s">
        <v>249</v>
      </c>
      <c r="F530" s="71">
        <v>1116824</v>
      </c>
    </row>
    <row r="531" spans="1:6" ht="12.75" x14ac:dyDescent="0.2">
      <c r="A531" s="13">
        <v>25</v>
      </c>
      <c r="B531" s="72" t="s">
        <v>474</v>
      </c>
      <c r="C531" s="190"/>
      <c r="D531" s="13" t="s">
        <v>886</v>
      </c>
      <c r="E531" s="174" t="s">
        <v>249</v>
      </c>
      <c r="F531" s="71">
        <v>1116824</v>
      </c>
    </row>
    <row r="532" spans="1:6" ht="12.75" x14ac:dyDescent="0.2">
      <c r="A532" s="13">
        <v>26</v>
      </c>
      <c r="B532" s="72" t="s">
        <v>475</v>
      </c>
      <c r="C532" s="190"/>
      <c r="D532" s="13" t="s">
        <v>886</v>
      </c>
      <c r="E532" s="174" t="s">
        <v>249</v>
      </c>
      <c r="F532" s="71">
        <v>1116824</v>
      </c>
    </row>
    <row r="533" spans="1:6" ht="12.75" x14ac:dyDescent="0.2">
      <c r="A533" s="13">
        <v>27</v>
      </c>
      <c r="B533" s="72" t="s">
        <v>476</v>
      </c>
      <c r="C533" s="190"/>
      <c r="D533" s="13" t="s">
        <v>886</v>
      </c>
      <c r="E533" s="174" t="s">
        <v>249</v>
      </c>
      <c r="F533" s="71">
        <v>1116824</v>
      </c>
    </row>
    <row r="534" spans="1:6" ht="12.75" x14ac:dyDescent="0.2">
      <c r="A534" s="13">
        <v>28</v>
      </c>
      <c r="B534" s="72" t="s">
        <v>477</v>
      </c>
      <c r="C534" s="190"/>
      <c r="D534" s="13" t="s">
        <v>886</v>
      </c>
      <c r="E534" s="174" t="s">
        <v>249</v>
      </c>
      <c r="F534" s="71">
        <v>1116824</v>
      </c>
    </row>
    <row r="535" spans="1:6" ht="12.75" x14ac:dyDescent="0.2">
      <c r="A535" s="13">
        <v>29</v>
      </c>
      <c r="B535" s="72" t="s">
        <v>478</v>
      </c>
      <c r="C535" s="190"/>
      <c r="D535" s="13" t="s">
        <v>886</v>
      </c>
      <c r="E535" s="174" t="s">
        <v>249</v>
      </c>
      <c r="F535" s="71">
        <v>1116824</v>
      </c>
    </row>
    <row r="536" spans="1:6" ht="12.75" x14ac:dyDescent="0.2">
      <c r="A536" s="13">
        <v>30</v>
      </c>
      <c r="B536" s="72" t="s">
        <v>479</v>
      </c>
      <c r="C536" s="190"/>
      <c r="D536" s="13" t="s">
        <v>886</v>
      </c>
      <c r="E536" s="174" t="s">
        <v>249</v>
      </c>
      <c r="F536" s="71">
        <v>1116824</v>
      </c>
    </row>
    <row r="537" spans="1:6" ht="12.75" x14ac:dyDescent="0.2">
      <c r="A537" s="13">
        <v>31</v>
      </c>
      <c r="B537" s="72" t="s">
        <v>480</v>
      </c>
      <c r="C537" s="190"/>
      <c r="D537" s="13" t="s">
        <v>886</v>
      </c>
      <c r="E537" s="174" t="s">
        <v>249</v>
      </c>
      <c r="F537" s="71">
        <v>1116824</v>
      </c>
    </row>
    <row r="538" spans="1:6" ht="12.75" x14ac:dyDescent="0.2">
      <c r="A538" s="13">
        <v>32</v>
      </c>
      <c r="B538" s="72" t="s">
        <v>481</v>
      </c>
      <c r="C538" s="190"/>
      <c r="D538" s="13" t="s">
        <v>886</v>
      </c>
      <c r="E538" s="174" t="s">
        <v>249</v>
      </c>
      <c r="F538" s="71">
        <v>1116824</v>
      </c>
    </row>
    <row r="539" spans="1:6" ht="12.75" x14ac:dyDescent="0.2">
      <c r="A539" s="13">
        <v>33</v>
      </c>
      <c r="B539" s="72" t="s">
        <v>482</v>
      </c>
      <c r="C539" s="190"/>
      <c r="D539" s="13" t="s">
        <v>886</v>
      </c>
      <c r="E539" s="174" t="s">
        <v>249</v>
      </c>
      <c r="F539" s="71">
        <v>1116824</v>
      </c>
    </row>
    <row r="540" spans="1:6" ht="12.75" x14ac:dyDescent="0.2">
      <c r="A540" s="13">
        <v>34</v>
      </c>
      <c r="B540" s="72" t="s">
        <v>483</v>
      </c>
      <c r="C540" s="190"/>
      <c r="D540" s="13" t="s">
        <v>886</v>
      </c>
      <c r="E540" s="174" t="s">
        <v>249</v>
      </c>
      <c r="F540" s="71">
        <v>1116824</v>
      </c>
    </row>
    <row r="541" spans="1:6" ht="12.75" x14ac:dyDescent="0.2">
      <c r="A541" s="13">
        <v>35</v>
      </c>
      <c r="B541" s="72" t="s">
        <v>484</v>
      </c>
      <c r="C541" s="190"/>
      <c r="D541" s="13" t="s">
        <v>886</v>
      </c>
      <c r="E541" s="174" t="s">
        <v>249</v>
      </c>
      <c r="F541" s="71">
        <v>1116824</v>
      </c>
    </row>
    <row r="542" spans="1:6" ht="12.75" x14ac:dyDescent="0.2">
      <c r="A542" s="13">
        <v>36</v>
      </c>
      <c r="B542" s="72" t="s">
        <v>485</v>
      </c>
      <c r="C542" s="190"/>
      <c r="D542" s="13" t="s">
        <v>886</v>
      </c>
      <c r="E542" s="174" t="s">
        <v>249</v>
      </c>
      <c r="F542" s="71">
        <v>1116824</v>
      </c>
    </row>
    <row r="543" spans="1:6" ht="12.75" x14ac:dyDescent="0.2">
      <c r="A543" s="13">
        <v>37</v>
      </c>
      <c r="B543" s="72" t="s">
        <v>761</v>
      </c>
      <c r="C543" s="192" t="s">
        <v>487</v>
      </c>
      <c r="D543" s="13" t="s">
        <v>886</v>
      </c>
      <c r="E543" s="174" t="s">
        <v>249</v>
      </c>
      <c r="F543" s="71">
        <v>1769326</v>
      </c>
    </row>
    <row r="544" spans="1:6" ht="12.75" x14ac:dyDescent="0.2">
      <c r="A544" s="13">
        <v>38</v>
      </c>
      <c r="B544" s="72" t="s">
        <v>486</v>
      </c>
      <c r="C544" s="193"/>
      <c r="D544" s="13" t="s">
        <v>886</v>
      </c>
      <c r="E544" s="174" t="s">
        <v>249</v>
      </c>
      <c r="F544" s="71">
        <v>1769326</v>
      </c>
    </row>
    <row r="545" spans="1:6" ht="12.75" x14ac:dyDescent="0.2">
      <c r="A545" s="13">
        <v>39</v>
      </c>
      <c r="B545" s="72" t="s">
        <v>488</v>
      </c>
      <c r="C545" s="194"/>
      <c r="D545" s="13" t="s">
        <v>886</v>
      </c>
      <c r="E545" s="174" t="s">
        <v>249</v>
      </c>
      <c r="F545" s="71">
        <v>1769326</v>
      </c>
    </row>
    <row r="546" spans="1:6" ht="12.75" x14ac:dyDescent="0.2">
      <c r="A546" s="13"/>
      <c r="B546" s="68" t="s">
        <v>111</v>
      </c>
      <c r="C546" s="174"/>
      <c r="D546" s="13"/>
      <c r="E546" s="174"/>
      <c r="F546" s="69">
        <v>32039655</v>
      </c>
    </row>
    <row r="547" spans="1:6" ht="12.75" x14ac:dyDescent="0.2">
      <c r="A547" s="13">
        <v>1</v>
      </c>
      <c r="B547" s="72" t="s">
        <v>762</v>
      </c>
      <c r="C547" s="190" t="s">
        <v>259</v>
      </c>
      <c r="D547" s="13" t="s">
        <v>886</v>
      </c>
      <c r="E547" s="174" t="s">
        <v>249</v>
      </c>
      <c r="F547" s="71">
        <v>1116824</v>
      </c>
    </row>
    <row r="548" spans="1:6" ht="12.75" x14ac:dyDescent="0.2">
      <c r="A548" s="13">
        <v>2</v>
      </c>
      <c r="B548" s="72" t="s">
        <v>763</v>
      </c>
      <c r="C548" s="190"/>
      <c r="D548" s="13" t="s">
        <v>886</v>
      </c>
      <c r="E548" s="174" t="s">
        <v>249</v>
      </c>
      <c r="F548" s="71">
        <v>1116824</v>
      </c>
    </row>
    <row r="549" spans="1:6" ht="12.75" x14ac:dyDescent="0.2">
      <c r="A549" s="13">
        <v>3</v>
      </c>
      <c r="B549" s="72" t="s">
        <v>764</v>
      </c>
      <c r="C549" s="190"/>
      <c r="D549" s="13" t="s">
        <v>886</v>
      </c>
      <c r="E549" s="174" t="s">
        <v>249</v>
      </c>
      <c r="F549" s="71">
        <v>1116824</v>
      </c>
    </row>
    <row r="550" spans="1:6" ht="12.75" x14ac:dyDescent="0.2">
      <c r="A550" s="13">
        <v>4</v>
      </c>
      <c r="B550" s="72" t="s">
        <v>765</v>
      </c>
      <c r="C550" s="190"/>
      <c r="D550" s="13" t="s">
        <v>886</v>
      </c>
      <c r="E550" s="174" t="s">
        <v>249</v>
      </c>
      <c r="F550" s="71">
        <v>1116824</v>
      </c>
    </row>
    <row r="551" spans="1:6" ht="12.75" x14ac:dyDescent="0.2">
      <c r="A551" s="13">
        <v>5</v>
      </c>
      <c r="B551" s="72" t="s">
        <v>766</v>
      </c>
      <c r="C551" s="190"/>
      <c r="D551" s="13" t="s">
        <v>887</v>
      </c>
      <c r="E551" s="174">
        <v>0.5</v>
      </c>
      <c r="F551" s="71">
        <v>558412</v>
      </c>
    </row>
    <row r="552" spans="1:6" ht="12.75" x14ac:dyDescent="0.2">
      <c r="A552" s="13">
        <v>6</v>
      </c>
      <c r="B552" s="72" t="s">
        <v>767</v>
      </c>
      <c r="C552" s="190"/>
      <c r="D552" s="13" t="s">
        <v>886</v>
      </c>
      <c r="E552" s="174" t="s">
        <v>249</v>
      </c>
      <c r="F552" s="71">
        <v>1116824</v>
      </c>
    </row>
    <row r="553" spans="1:6" ht="12.75" x14ac:dyDescent="0.2">
      <c r="A553" s="13">
        <v>7</v>
      </c>
      <c r="B553" s="72" t="s">
        <v>768</v>
      </c>
      <c r="C553" s="190"/>
      <c r="D553" s="13" t="s">
        <v>886</v>
      </c>
      <c r="E553" s="174" t="s">
        <v>249</v>
      </c>
      <c r="F553" s="71">
        <v>1116824</v>
      </c>
    </row>
    <row r="554" spans="1:6" ht="12.75" x14ac:dyDescent="0.2">
      <c r="A554" s="13">
        <v>8</v>
      </c>
      <c r="B554" s="72" t="s">
        <v>769</v>
      </c>
      <c r="C554" s="190"/>
      <c r="D554" s="13" t="s">
        <v>886</v>
      </c>
      <c r="E554" s="174" t="s">
        <v>249</v>
      </c>
      <c r="F554" s="71">
        <v>1116824</v>
      </c>
    </row>
    <row r="555" spans="1:6" ht="12.75" x14ac:dyDescent="0.2">
      <c r="A555" s="13">
        <v>9</v>
      </c>
      <c r="B555" s="72" t="s">
        <v>770</v>
      </c>
      <c r="C555" s="190"/>
      <c r="D555" s="13" t="s">
        <v>886</v>
      </c>
      <c r="E555" s="174" t="s">
        <v>249</v>
      </c>
      <c r="F555" s="71">
        <v>1116824</v>
      </c>
    </row>
    <row r="556" spans="1:6" ht="12.75" x14ac:dyDescent="0.2">
      <c r="A556" s="13">
        <v>10</v>
      </c>
      <c r="B556" s="72" t="s">
        <v>771</v>
      </c>
      <c r="C556" s="190"/>
      <c r="D556" s="13" t="s">
        <v>886</v>
      </c>
      <c r="E556" s="174" t="s">
        <v>249</v>
      </c>
      <c r="F556" s="71">
        <v>1116824</v>
      </c>
    </row>
    <row r="557" spans="1:6" ht="12.75" x14ac:dyDescent="0.2">
      <c r="A557" s="13">
        <v>11</v>
      </c>
      <c r="B557" s="72" t="s">
        <v>772</v>
      </c>
      <c r="C557" s="190"/>
      <c r="D557" s="13" t="s">
        <v>886</v>
      </c>
      <c r="E557" s="174" t="s">
        <v>249</v>
      </c>
      <c r="F557" s="71">
        <v>1116824</v>
      </c>
    </row>
    <row r="558" spans="1:6" ht="12.75" x14ac:dyDescent="0.2">
      <c r="A558" s="13">
        <v>12</v>
      </c>
      <c r="B558" s="72" t="s">
        <v>773</v>
      </c>
      <c r="C558" s="190"/>
      <c r="D558" s="13" t="s">
        <v>886</v>
      </c>
      <c r="E558" s="174" t="s">
        <v>249</v>
      </c>
      <c r="F558" s="71">
        <v>1116824</v>
      </c>
    </row>
    <row r="559" spans="1:6" ht="12.75" x14ac:dyDescent="0.2">
      <c r="A559" s="13">
        <v>13</v>
      </c>
      <c r="B559" s="72" t="s">
        <v>774</v>
      </c>
      <c r="C559" s="190"/>
      <c r="D559" s="13" t="s">
        <v>886</v>
      </c>
      <c r="E559" s="174" t="s">
        <v>249</v>
      </c>
      <c r="F559" s="71">
        <v>1116824</v>
      </c>
    </row>
    <row r="560" spans="1:6" ht="12.75" x14ac:dyDescent="0.2">
      <c r="A560" s="13">
        <v>14</v>
      </c>
      <c r="B560" s="72" t="s">
        <v>775</v>
      </c>
      <c r="C560" s="190"/>
      <c r="D560" s="13" t="s">
        <v>886</v>
      </c>
      <c r="E560" s="174" t="s">
        <v>249</v>
      </c>
      <c r="F560" s="71">
        <v>1116824</v>
      </c>
    </row>
    <row r="561" spans="1:6" ht="12.75" x14ac:dyDescent="0.2">
      <c r="A561" s="13">
        <v>15</v>
      </c>
      <c r="B561" s="72" t="s">
        <v>776</v>
      </c>
      <c r="C561" s="190"/>
      <c r="D561" s="13" t="s">
        <v>887</v>
      </c>
      <c r="E561" s="174">
        <v>0.5</v>
      </c>
      <c r="F561" s="71">
        <v>558412</v>
      </c>
    </row>
    <row r="562" spans="1:6" ht="12.75" x14ac:dyDescent="0.2">
      <c r="A562" s="13">
        <v>16</v>
      </c>
      <c r="B562" s="72" t="s">
        <v>777</v>
      </c>
      <c r="C562" s="190"/>
      <c r="D562" s="13" t="s">
        <v>887</v>
      </c>
      <c r="E562" s="174">
        <v>0.5</v>
      </c>
      <c r="F562" s="71">
        <v>558412</v>
      </c>
    </row>
    <row r="563" spans="1:6" ht="12.75" x14ac:dyDescent="0.2">
      <c r="A563" s="13">
        <v>17</v>
      </c>
      <c r="B563" s="72" t="s">
        <v>778</v>
      </c>
      <c r="C563" s="190"/>
      <c r="D563" s="13" t="s">
        <v>887</v>
      </c>
      <c r="E563" s="174">
        <v>0.5</v>
      </c>
      <c r="F563" s="71">
        <v>558412</v>
      </c>
    </row>
    <row r="564" spans="1:6" ht="12.75" x14ac:dyDescent="0.2">
      <c r="A564" s="13">
        <v>18</v>
      </c>
      <c r="B564" s="72" t="s">
        <v>779</v>
      </c>
      <c r="C564" s="190"/>
      <c r="D564" s="13" t="s">
        <v>886</v>
      </c>
      <c r="E564" s="174" t="s">
        <v>249</v>
      </c>
      <c r="F564" s="71">
        <v>1116824</v>
      </c>
    </row>
    <row r="565" spans="1:6" ht="12.75" x14ac:dyDescent="0.2">
      <c r="A565" s="13">
        <v>19</v>
      </c>
      <c r="B565" s="72" t="s">
        <v>780</v>
      </c>
      <c r="C565" s="190"/>
      <c r="D565" s="13" t="s">
        <v>886</v>
      </c>
      <c r="E565" s="174" t="s">
        <v>249</v>
      </c>
      <c r="F565" s="71">
        <v>1116824</v>
      </c>
    </row>
    <row r="566" spans="1:6" ht="12.75" x14ac:dyDescent="0.2">
      <c r="A566" s="13">
        <v>20</v>
      </c>
      <c r="B566" s="72" t="s">
        <v>781</v>
      </c>
      <c r="C566" s="190"/>
      <c r="D566" s="13" t="s">
        <v>886</v>
      </c>
      <c r="E566" s="174" t="s">
        <v>249</v>
      </c>
      <c r="F566" s="71">
        <v>1116824</v>
      </c>
    </row>
    <row r="567" spans="1:6" ht="12.75" x14ac:dyDescent="0.2">
      <c r="A567" s="13">
        <v>21</v>
      </c>
      <c r="B567" s="72" t="s">
        <v>782</v>
      </c>
      <c r="C567" s="190"/>
      <c r="D567" s="13" t="s">
        <v>886</v>
      </c>
      <c r="E567" s="174" t="s">
        <v>249</v>
      </c>
      <c r="F567" s="71">
        <v>1116824</v>
      </c>
    </row>
    <row r="568" spans="1:6" ht="12.75" x14ac:dyDescent="0.2">
      <c r="A568" s="13">
        <v>22</v>
      </c>
      <c r="B568" s="72" t="s">
        <v>783</v>
      </c>
      <c r="C568" s="190"/>
      <c r="D568" s="13" t="s">
        <v>886</v>
      </c>
      <c r="E568" s="174" t="s">
        <v>249</v>
      </c>
      <c r="F568" s="71">
        <v>1116824</v>
      </c>
    </row>
    <row r="569" spans="1:6" ht="12.75" x14ac:dyDescent="0.2">
      <c r="A569" s="13">
        <v>23</v>
      </c>
      <c r="B569" s="72" t="s">
        <v>784</v>
      </c>
      <c r="C569" s="190"/>
      <c r="D569" s="13" t="s">
        <v>886</v>
      </c>
      <c r="E569" s="174" t="s">
        <v>249</v>
      </c>
      <c r="F569" s="71">
        <v>1116824</v>
      </c>
    </row>
    <row r="570" spans="1:6" ht="12.75" x14ac:dyDescent="0.2">
      <c r="A570" s="13">
        <v>24</v>
      </c>
      <c r="B570" s="72" t="s">
        <v>785</v>
      </c>
      <c r="C570" s="190"/>
      <c r="D570" s="13" t="s">
        <v>886</v>
      </c>
      <c r="E570" s="174" t="s">
        <v>249</v>
      </c>
      <c r="F570" s="71">
        <v>1116824</v>
      </c>
    </row>
    <row r="571" spans="1:6" ht="12.75" x14ac:dyDescent="0.2">
      <c r="A571" s="13">
        <v>25</v>
      </c>
      <c r="B571" s="72" t="s">
        <v>786</v>
      </c>
      <c r="C571" s="190"/>
      <c r="D571" s="13" t="s">
        <v>886</v>
      </c>
      <c r="E571" s="174" t="s">
        <v>249</v>
      </c>
      <c r="F571" s="71">
        <v>1116824</v>
      </c>
    </row>
    <row r="572" spans="1:6" ht="12.75" x14ac:dyDescent="0.2">
      <c r="A572" s="13">
        <v>26</v>
      </c>
      <c r="B572" s="72" t="s">
        <v>787</v>
      </c>
      <c r="C572" s="190"/>
      <c r="D572" s="13" t="s">
        <v>886</v>
      </c>
      <c r="E572" s="174" t="s">
        <v>249</v>
      </c>
      <c r="F572" s="71">
        <v>1116824</v>
      </c>
    </row>
    <row r="573" spans="1:6" ht="12.75" x14ac:dyDescent="0.2">
      <c r="A573" s="13">
        <v>27</v>
      </c>
      <c r="B573" s="72" t="s">
        <v>788</v>
      </c>
      <c r="C573" s="190"/>
      <c r="D573" s="13" t="s">
        <v>886</v>
      </c>
      <c r="E573" s="174" t="s">
        <v>249</v>
      </c>
      <c r="F573" s="71">
        <v>1116824</v>
      </c>
    </row>
    <row r="574" spans="1:6" ht="12.75" x14ac:dyDescent="0.2">
      <c r="A574" s="13">
        <v>28</v>
      </c>
      <c r="B574" s="72" t="s">
        <v>789</v>
      </c>
      <c r="C574" s="190"/>
      <c r="D574" s="13" t="s">
        <v>886</v>
      </c>
      <c r="E574" s="174" t="s">
        <v>249</v>
      </c>
      <c r="F574" s="71">
        <v>1116824</v>
      </c>
    </row>
    <row r="575" spans="1:6" ht="12.75" x14ac:dyDescent="0.2">
      <c r="A575" s="13">
        <v>29</v>
      </c>
      <c r="B575" s="72" t="s">
        <v>790</v>
      </c>
      <c r="C575" s="190"/>
      <c r="D575" s="13" t="s">
        <v>887</v>
      </c>
      <c r="E575" s="174">
        <v>0.5</v>
      </c>
      <c r="F575" s="71">
        <v>558412</v>
      </c>
    </row>
    <row r="576" spans="1:6" ht="12.75" x14ac:dyDescent="0.2">
      <c r="A576" s="13">
        <v>30</v>
      </c>
      <c r="B576" s="72" t="s">
        <v>366</v>
      </c>
      <c r="C576" s="190"/>
      <c r="D576" s="13" t="s">
        <v>886</v>
      </c>
      <c r="E576" s="174" t="s">
        <v>249</v>
      </c>
      <c r="F576" s="71">
        <v>1116824</v>
      </c>
    </row>
    <row r="577" spans="1:6" ht="12.75" x14ac:dyDescent="0.2">
      <c r="A577" s="13">
        <v>31</v>
      </c>
      <c r="B577" s="72" t="s">
        <v>791</v>
      </c>
      <c r="C577" s="174" t="s">
        <v>487</v>
      </c>
      <c r="D577" s="13" t="s">
        <v>887</v>
      </c>
      <c r="E577" s="174">
        <v>0.75</v>
      </c>
      <c r="F577" s="71">
        <v>1326995</v>
      </c>
    </row>
    <row r="578" spans="1:6" ht="12.75" x14ac:dyDescent="0.2">
      <c r="A578" s="13"/>
      <c r="B578" s="68" t="s">
        <v>113</v>
      </c>
      <c r="C578" s="174"/>
      <c r="D578" s="13"/>
      <c r="E578" s="174"/>
      <c r="F578" s="69">
        <v>19406349</v>
      </c>
    </row>
    <row r="579" spans="1:6" ht="12.75" x14ac:dyDescent="0.2">
      <c r="A579" s="13">
        <v>1</v>
      </c>
      <c r="B579" s="72" t="s">
        <v>792</v>
      </c>
      <c r="C579" s="192" t="s">
        <v>259</v>
      </c>
      <c r="D579" s="13" t="s">
        <v>886</v>
      </c>
      <c r="E579" s="174" t="s">
        <v>249</v>
      </c>
      <c r="F579" s="71">
        <v>1116824</v>
      </c>
    </row>
    <row r="580" spans="1:6" ht="12.75" x14ac:dyDescent="0.2">
      <c r="A580" s="13">
        <v>2</v>
      </c>
      <c r="B580" s="72" t="s">
        <v>793</v>
      </c>
      <c r="C580" s="193"/>
      <c r="D580" s="13" t="s">
        <v>886</v>
      </c>
      <c r="E580" s="174" t="s">
        <v>249</v>
      </c>
      <c r="F580" s="71">
        <v>1116824</v>
      </c>
    </row>
    <row r="581" spans="1:6" ht="12.75" x14ac:dyDescent="0.2">
      <c r="A581" s="13">
        <v>3</v>
      </c>
      <c r="B581" s="72" t="s">
        <v>794</v>
      </c>
      <c r="C581" s="193"/>
      <c r="D581" s="13" t="s">
        <v>886</v>
      </c>
      <c r="E581" s="174" t="s">
        <v>249</v>
      </c>
      <c r="F581" s="71">
        <v>1116824</v>
      </c>
    </row>
    <row r="582" spans="1:6" ht="12.75" x14ac:dyDescent="0.2">
      <c r="A582" s="13">
        <v>4</v>
      </c>
      <c r="B582" s="72" t="s">
        <v>795</v>
      </c>
      <c r="C582" s="193"/>
      <c r="D582" s="13" t="s">
        <v>886</v>
      </c>
      <c r="E582" s="174" t="s">
        <v>249</v>
      </c>
      <c r="F582" s="71">
        <v>1116824</v>
      </c>
    </row>
    <row r="583" spans="1:6" ht="12.75" x14ac:dyDescent="0.2">
      <c r="A583" s="13">
        <v>5</v>
      </c>
      <c r="B583" s="72" t="s">
        <v>796</v>
      </c>
      <c r="C583" s="193"/>
      <c r="D583" s="13" t="s">
        <v>886</v>
      </c>
      <c r="E583" s="174" t="s">
        <v>249</v>
      </c>
      <c r="F583" s="71">
        <v>1116824</v>
      </c>
    </row>
    <row r="584" spans="1:6" ht="12.75" x14ac:dyDescent="0.2">
      <c r="A584" s="13">
        <v>6</v>
      </c>
      <c r="B584" s="72" t="s">
        <v>797</v>
      </c>
      <c r="C584" s="193"/>
      <c r="D584" s="13" t="s">
        <v>886</v>
      </c>
      <c r="E584" s="174" t="s">
        <v>249</v>
      </c>
      <c r="F584" s="71">
        <v>1116824</v>
      </c>
    </row>
    <row r="585" spans="1:6" ht="12.75" x14ac:dyDescent="0.2">
      <c r="A585" s="13">
        <v>7</v>
      </c>
      <c r="B585" s="72" t="s">
        <v>798</v>
      </c>
      <c r="C585" s="193"/>
      <c r="D585" s="13" t="s">
        <v>886</v>
      </c>
      <c r="E585" s="174" t="s">
        <v>249</v>
      </c>
      <c r="F585" s="71">
        <v>1116824</v>
      </c>
    </row>
    <row r="586" spans="1:6" ht="12.75" x14ac:dyDescent="0.2">
      <c r="A586" s="13">
        <v>8</v>
      </c>
      <c r="B586" s="72" t="s">
        <v>799</v>
      </c>
      <c r="C586" s="193"/>
      <c r="D586" s="13" t="s">
        <v>886</v>
      </c>
      <c r="E586" s="174" t="s">
        <v>249</v>
      </c>
      <c r="F586" s="71">
        <v>1116824</v>
      </c>
    </row>
    <row r="587" spans="1:6" ht="12.75" x14ac:dyDescent="0.2">
      <c r="A587" s="13">
        <v>9</v>
      </c>
      <c r="B587" s="72" t="s">
        <v>800</v>
      </c>
      <c r="C587" s="193"/>
      <c r="D587" s="13" t="s">
        <v>886</v>
      </c>
      <c r="E587" s="174" t="s">
        <v>249</v>
      </c>
      <c r="F587" s="71">
        <v>1116824</v>
      </c>
    </row>
    <row r="588" spans="1:6" ht="12.75" x14ac:dyDescent="0.2">
      <c r="A588" s="13">
        <v>10</v>
      </c>
      <c r="B588" s="72" t="s">
        <v>801</v>
      </c>
      <c r="C588" s="193"/>
      <c r="D588" s="13" t="s">
        <v>886</v>
      </c>
      <c r="E588" s="174" t="s">
        <v>249</v>
      </c>
      <c r="F588" s="71">
        <v>1116824</v>
      </c>
    </row>
    <row r="589" spans="1:6" ht="12.75" x14ac:dyDescent="0.2">
      <c r="A589" s="13">
        <v>11</v>
      </c>
      <c r="B589" s="72" t="s">
        <v>802</v>
      </c>
      <c r="C589" s="193"/>
      <c r="D589" s="13" t="s">
        <v>886</v>
      </c>
      <c r="E589" s="174" t="s">
        <v>249</v>
      </c>
      <c r="F589" s="71">
        <v>1116824</v>
      </c>
    </row>
    <row r="590" spans="1:6" ht="12.75" x14ac:dyDescent="0.2">
      <c r="A590" s="13">
        <v>12</v>
      </c>
      <c r="B590" s="72" t="s">
        <v>803</v>
      </c>
      <c r="C590" s="193"/>
      <c r="D590" s="13" t="s">
        <v>886</v>
      </c>
      <c r="E590" s="174" t="s">
        <v>249</v>
      </c>
      <c r="F590" s="71">
        <v>1116824</v>
      </c>
    </row>
    <row r="591" spans="1:6" ht="12.75" x14ac:dyDescent="0.2">
      <c r="A591" s="13">
        <v>13</v>
      </c>
      <c r="B591" s="72" t="s">
        <v>804</v>
      </c>
      <c r="C591" s="193"/>
      <c r="D591" s="13" t="s">
        <v>886</v>
      </c>
      <c r="E591" s="174" t="s">
        <v>249</v>
      </c>
      <c r="F591" s="71">
        <v>1116824</v>
      </c>
    </row>
    <row r="592" spans="1:6" ht="12.75" x14ac:dyDescent="0.2">
      <c r="A592" s="13">
        <v>14</v>
      </c>
      <c r="B592" s="72" t="s">
        <v>805</v>
      </c>
      <c r="C592" s="193"/>
      <c r="D592" s="13" t="s">
        <v>886</v>
      </c>
      <c r="E592" s="174" t="s">
        <v>249</v>
      </c>
      <c r="F592" s="71">
        <v>1116824</v>
      </c>
    </row>
    <row r="593" spans="1:6" ht="12.75" x14ac:dyDescent="0.2">
      <c r="A593" s="13">
        <v>15</v>
      </c>
      <c r="B593" s="72" t="s">
        <v>806</v>
      </c>
      <c r="C593" s="193"/>
      <c r="D593" s="13" t="s">
        <v>886</v>
      </c>
      <c r="E593" s="174" t="s">
        <v>249</v>
      </c>
      <c r="F593" s="71">
        <v>1116824</v>
      </c>
    </row>
    <row r="594" spans="1:6" ht="12.75" x14ac:dyDescent="0.2">
      <c r="A594" s="13">
        <v>16</v>
      </c>
      <c r="B594" s="72" t="s">
        <v>652</v>
      </c>
      <c r="C594" s="190" t="s">
        <v>487</v>
      </c>
      <c r="D594" s="13" t="s">
        <v>886</v>
      </c>
      <c r="E594" s="174" t="s">
        <v>249</v>
      </c>
      <c r="F594" s="71">
        <v>1769326</v>
      </c>
    </row>
    <row r="595" spans="1:6" ht="12.75" x14ac:dyDescent="0.2">
      <c r="A595" s="13">
        <v>17</v>
      </c>
      <c r="B595" s="72" t="s">
        <v>807</v>
      </c>
      <c r="C595" s="190"/>
      <c r="D595" s="13" t="s">
        <v>887</v>
      </c>
      <c r="E595" s="174">
        <v>0.5</v>
      </c>
      <c r="F595" s="71">
        <v>884663</v>
      </c>
    </row>
    <row r="596" spans="1:6" ht="12.75" x14ac:dyDescent="0.2">
      <c r="A596" s="13"/>
      <c r="B596" s="68" t="s">
        <v>115</v>
      </c>
      <c r="C596" s="174"/>
      <c r="D596" s="13"/>
      <c r="E596" s="174"/>
      <c r="F596" s="69">
        <v>15077124</v>
      </c>
    </row>
    <row r="597" spans="1:6" ht="12.75" x14ac:dyDescent="0.2">
      <c r="A597" s="13">
        <v>1</v>
      </c>
      <c r="B597" s="72" t="s">
        <v>808</v>
      </c>
      <c r="C597" s="190" t="s">
        <v>259</v>
      </c>
      <c r="D597" s="13" t="s">
        <v>887</v>
      </c>
      <c r="E597" s="174">
        <v>0.5</v>
      </c>
      <c r="F597" s="71">
        <v>558412</v>
      </c>
    </row>
    <row r="598" spans="1:6" ht="12.75" x14ac:dyDescent="0.2">
      <c r="A598" s="13">
        <v>2</v>
      </c>
      <c r="B598" s="72" t="s">
        <v>271</v>
      </c>
      <c r="C598" s="190"/>
      <c r="D598" s="13" t="s">
        <v>887</v>
      </c>
      <c r="E598" s="174">
        <v>0.5</v>
      </c>
      <c r="F598" s="71">
        <v>558412</v>
      </c>
    </row>
    <row r="599" spans="1:6" ht="12.75" x14ac:dyDescent="0.2">
      <c r="A599" s="13">
        <v>3</v>
      </c>
      <c r="B599" s="72" t="s">
        <v>655</v>
      </c>
      <c r="C599" s="190"/>
      <c r="D599" s="13" t="s">
        <v>886</v>
      </c>
      <c r="E599" s="174" t="s">
        <v>249</v>
      </c>
      <c r="F599" s="71">
        <v>1116824</v>
      </c>
    </row>
    <row r="600" spans="1:6" ht="12.75" x14ac:dyDescent="0.2">
      <c r="A600" s="13">
        <v>4</v>
      </c>
      <c r="B600" s="72" t="s">
        <v>809</v>
      </c>
      <c r="C600" s="190"/>
      <c r="D600" s="13" t="s">
        <v>887</v>
      </c>
      <c r="E600" s="174">
        <v>0.5</v>
      </c>
      <c r="F600" s="71">
        <v>558412</v>
      </c>
    </row>
    <row r="601" spans="1:6" ht="12.75" x14ac:dyDescent="0.2">
      <c r="A601" s="13">
        <v>5</v>
      </c>
      <c r="B601" s="72" t="s">
        <v>810</v>
      </c>
      <c r="C601" s="190"/>
      <c r="D601" s="13" t="s">
        <v>886</v>
      </c>
      <c r="E601" s="174" t="s">
        <v>249</v>
      </c>
      <c r="F601" s="71">
        <v>1116824</v>
      </c>
    </row>
    <row r="602" spans="1:6" ht="12.75" x14ac:dyDescent="0.2">
      <c r="A602" s="13">
        <v>6</v>
      </c>
      <c r="B602" s="72" t="s">
        <v>811</v>
      </c>
      <c r="C602" s="190"/>
      <c r="D602" s="13" t="s">
        <v>886</v>
      </c>
      <c r="E602" s="174" t="s">
        <v>249</v>
      </c>
      <c r="F602" s="71">
        <v>1116824</v>
      </c>
    </row>
    <row r="603" spans="1:6" ht="12.75" x14ac:dyDescent="0.2">
      <c r="A603" s="13">
        <v>7</v>
      </c>
      <c r="B603" s="72" t="s">
        <v>657</v>
      </c>
      <c r="C603" s="190"/>
      <c r="D603" s="13" t="s">
        <v>886</v>
      </c>
      <c r="E603" s="174" t="s">
        <v>249</v>
      </c>
      <c r="F603" s="71">
        <v>1116824</v>
      </c>
    </row>
    <row r="604" spans="1:6" ht="12.75" x14ac:dyDescent="0.2">
      <c r="A604" s="13">
        <v>8</v>
      </c>
      <c r="B604" s="72" t="s">
        <v>274</v>
      </c>
      <c r="C604" s="190"/>
      <c r="D604" s="13" t="s">
        <v>887</v>
      </c>
      <c r="E604" s="174">
        <v>0.5</v>
      </c>
      <c r="F604" s="71">
        <v>558412</v>
      </c>
    </row>
    <row r="605" spans="1:6" ht="12.75" x14ac:dyDescent="0.2">
      <c r="A605" s="13">
        <v>9</v>
      </c>
      <c r="B605" s="72" t="s">
        <v>812</v>
      </c>
      <c r="C605" s="190"/>
      <c r="D605" s="13" t="s">
        <v>886</v>
      </c>
      <c r="E605" s="174" t="s">
        <v>249</v>
      </c>
      <c r="F605" s="71">
        <v>1116824</v>
      </c>
    </row>
    <row r="606" spans="1:6" ht="12.75" x14ac:dyDescent="0.2">
      <c r="A606" s="13">
        <v>10</v>
      </c>
      <c r="B606" s="72" t="s">
        <v>813</v>
      </c>
      <c r="C606" s="190"/>
      <c r="D606" s="13" t="s">
        <v>886</v>
      </c>
      <c r="E606" s="174" t="s">
        <v>249</v>
      </c>
      <c r="F606" s="71">
        <v>1116824</v>
      </c>
    </row>
    <row r="607" spans="1:6" ht="12.75" x14ac:dyDescent="0.2">
      <c r="A607" s="13">
        <v>11</v>
      </c>
      <c r="B607" s="72" t="s">
        <v>814</v>
      </c>
      <c r="C607" s="190"/>
      <c r="D607" s="13" t="s">
        <v>886</v>
      </c>
      <c r="E607" s="174" t="s">
        <v>249</v>
      </c>
      <c r="F607" s="71">
        <v>1116824</v>
      </c>
    </row>
    <row r="608" spans="1:6" ht="12.75" x14ac:dyDescent="0.2">
      <c r="A608" s="13">
        <v>12</v>
      </c>
      <c r="B608" s="72" t="s">
        <v>815</v>
      </c>
      <c r="C608" s="190"/>
      <c r="D608" s="13" t="s">
        <v>886</v>
      </c>
      <c r="E608" s="174" t="s">
        <v>249</v>
      </c>
      <c r="F608" s="71">
        <v>1116824</v>
      </c>
    </row>
    <row r="609" spans="1:6" ht="12.75" x14ac:dyDescent="0.2">
      <c r="A609" s="13">
        <v>13</v>
      </c>
      <c r="B609" s="72" t="s">
        <v>816</v>
      </c>
      <c r="C609" s="190"/>
      <c r="D609" s="13" t="s">
        <v>886</v>
      </c>
      <c r="E609" s="174" t="s">
        <v>249</v>
      </c>
      <c r="F609" s="71">
        <v>1116824</v>
      </c>
    </row>
    <row r="610" spans="1:6" ht="12.75" x14ac:dyDescent="0.2">
      <c r="A610" s="13">
        <v>14</v>
      </c>
      <c r="B610" s="72" t="s">
        <v>817</v>
      </c>
      <c r="C610" s="190"/>
      <c r="D610" s="13" t="s">
        <v>887</v>
      </c>
      <c r="E610" s="174">
        <v>0.5</v>
      </c>
      <c r="F610" s="71">
        <v>558412</v>
      </c>
    </row>
    <row r="611" spans="1:6" ht="12.75" x14ac:dyDescent="0.2">
      <c r="A611" s="13">
        <v>15</v>
      </c>
      <c r="B611" s="72" t="s">
        <v>818</v>
      </c>
      <c r="C611" s="190"/>
      <c r="D611" s="13" t="s">
        <v>886</v>
      </c>
      <c r="E611" s="174" t="s">
        <v>249</v>
      </c>
      <c r="F611" s="71">
        <v>1116824</v>
      </c>
    </row>
    <row r="612" spans="1:6" ht="12.75" x14ac:dyDescent="0.2">
      <c r="A612" s="13">
        <v>16</v>
      </c>
      <c r="B612" s="72" t="s">
        <v>797</v>
      </c>
      <c r="C612" s="190"/>
      <c r="D612" s="13" t="s">
        <v>886</v>
      </c>
      <c r="E612" s="174" t="s">
        <v>249</v>
      </c>
      <c r="F612" s="71">
        <v>1116824</v>
      </c>
    </row>
    <row r="613" spans="1:6" ht="12.75" x14ac:dyDescent="0.2">
      <c r="A613" s="13"/>
      <c r="B613" s="68" t="s">
        <v>117</v>
      </c>
      <c r="C613" s="174"/>
      <c r="D613" s="13"/>
      <c r="E613" s="174"/>
      <c r="F613" s="69">
        <v>19544420</v>
      </c>
    </row>
    <row r="614" spans="1:6" ht="12.75" x14ac:dyDescent="0.2">
      <c r="A614" s="13">
        <v>1</v>
      </c>
      <c r="B614" s="72" t="s">
        <v>819</v>
      </c>
      <c r="C614" s="190" t="s">
        <v>259</v>
      </c>
      <c r="D614" s="13" t="s">
        <v>887</v>
      </c>
      <c r="E614" s="174">
        <v>0.5</v>
      </c>
      <c r="F614" s="71">
        <v>558412</v>
      </c>
    </row>
    <row r="615" spans="1:6" ht="12.75" x14ac:dyDescent="0.2">
      <c r="A615" s="13">
        <v>2</v>
      </c>
      <c r="B615" s="72" t="s">
        <v>655</v>
      </c>
      <c r="C615" s="190"/>
      <c r="D615" s="13" t="s">
        <v>887</v>
      </c>
      <c r="E615" s="174">
        <v>0.5</v>
      </c>
      <c r="F615" s="71">
        <v>558412</v>
      </c>
    </row>
    <row r="616" spans="1:6" ht="12.75" x14ac:dyDescent="0.2">
      <c r="A616" s="13">
        <v>3</v>
      </c>
      <c r="B616" s="72" t="s">
        <v>517</v>
      </c>
      <c r="C616" s="190"/>
      <c r="D616" s="13" t="s">
        <v>887</v>
      </c>
      <c r="E616" s="174">
        <v>0.5</v>
      </c>
      <c r="F616" s="71">
        <v>558412</v>
      </c>
    </row>
    <row r="617" spans="1:6" ht="12.75" x14ac:dyDescent="0.2">
      <c r="A617" s="13">
        <v>4</v>
      </c>
      <c r="B617" s="72" t="s">
        <v>396</v>
      </c>
      <c r="C617" s="190"/>
      <c r="D617" s="13" t="s">
        <v>887</v>
      </c>
      <c r="E617" s="174">
        <v>0.5</v>
      </c>
      <c r="F617" s="71">
        <v>558412</v>
      </c>
    </row>
    <row r="618" spans="1:6" ht="12.75" x14ac:dyDescent="0.2">
      <c r="A618" s="13">
        <v>5</v>
      </c>
      <c r="B618" s="72" t="s">
        <v>820</v>
      </c>
      <c r="C618" s="190"/>
      <c r="D618" s="13" t="s">
        <v>887</v>
      </c>
      <c r="E618" s="174">
        <v>0.5</v>
      </c>
      <c r="F618" s="71">
        <v>558412</v>
      </c>
    </row>
    <row r="619" spans="1:6" ht="12.75" x14ac:dyDescent="0.2">
      <c r="A619" s="13">
        <v>6</v>
      </c>
      <c r="B619" s="72" t="s">
        <v>821</v>
      </c>
      <c r="C619" s="190"/>
      <c r="D619" s="13" t="s">
        <v>887</v>
      </c>
      <c r="E619" s="174">
        <v>0.5</v>
      </c>
      <c r="F619" s="71">
        <v>558412</v>
      </c>
    </row>
    <row r="620" spans="1:6" ht="12.75" x14ac:dyDescent="0.2">
      <c r="A620" s="13">
        <v>7</v>
      </c>
      <c r="B620" s="72" t="s">
        <v>731</v>
      </c>
      <c r="C620" s="190"/>
      <c r="D620" s="13" t="s">
        <v>887</v>
      </c>
      <c r="E620" s="174">
        <v>0.5</v>
      </c>
      <c r="F620" s="71">
        <v>558412</v>
      </c>
    </row>
    <row r="621" spans="1:6" ht="12.75" x14ac:dyDescent="0.2">
      <c r="A621" s="13">
        <v>8</v>
      </c>
      <c r="B621" s="72" t="s">
        <v>822</v>
      </c>
      <c r="C621" s="190"/>
      <c r="D621" s="13" t="s">
        <v>887</v>
      </c>
      <c r="E621" s="174">
        <v>0.5</v>
      </c>
      <c r="F621" s="71">
        <v>558412</v>
      </c>
    </row>
    <row r="622" spans="1:6" ht="12.75" x14ac:dyDescent="0.2">
      <c r="A622" s="13">
        <v>9</v>
      </c>
      <c r="B622" s="72" t="s">
        <v>823</v>
      </c>
      <c r="C622" s="190"/>
      <c r="D622" s="13" t="s">
        <v>887</v>
      </c>
      <c r="E622" s="174">
        <v>0.5</v>
      </c>
      <c r="F622" s="71">
        <v>558412</v>
      </c>
    </row>
    <row r="623" spans="1:6" ht="12.75" x14ac:dyDescent="0.2">
      <c r="A623" s="13">
        <v>10</v>
      </c>
      <c r="B623" s="72" t="s">
        <v>824</v>
      </c>
      <c r="C623" s="190"/>
      <c r="D623" s="13" t="s">
        <v>887</v>
      </c>
      <c r="E623" s="174">
        <v>0.5</v>
      </c>
      <c r="F623" s="71">
        <v>558412</v>
      </c>
    </row>
    <row r="624" spans="1:6" ht="12.75" x14ac:dyDescent="0.2">
      <c r="A624" s="13">
        <v>11</v>
      </c>
      <c r="B624" s="72" t="s">
        <v>825</v>
      </c>
      <c r="C624" s="190"/>
      <c r="D624" s="13" t="s">
        <v>887</v>
      </c>
      <c r="E624" s="174">
        <v>0.5</v>
      </c>
      <c r="F624" s="71">
        <v>558412</v>
      </c>
    </row>
    <row r="625" spans="1:6" ht="12.75" x14ac:dyDescent="0.2">
      <c r="A625" s="13">
        <v>12</v>
      </c>
      <c r="B625" s="72" t="s">
        <v>826</v>
      </c>
      <c r="C625" s="190"/>
      <c r="D625" s="13" t="s">
        <v>887</v>
      </c>
      <c r="E625" s="174">
        <v>0.5</v>
      </c>
      <c r="F625" s="71">
        <v>558412</v>
      </c>
    </row>
    <row r="626" spans="1:6" ht="12.75" x14ac:dyDescent="0.2">
      <c r="A626" s="13">
        <v>13</v>
      </c>
      <c r="B626" s="72" t="s">
        <v>827</v>
      </c>
      <c r="C626" s="190"/>
      <c r="D626" s="13" t="s">
        <v>887</v>
      </c>
      <c r="E626" s="174">
        <v>0.5</v>
      </c>
      <c r="F626" s="71">
        <v>558412</v>
      </c>
    </row>
    <row r="627" spans="1:6" ht="12.75" x14ac:dyDescent="0.2">
      <c r="A627" s="13">
        <v>14</v>
      </c>
      <c r="B627" s="72" t="s">
        <v>828</v>
      </c>
      <c r="C627" s="190"/>
      <c r="D627" s="13" t="s">
        <v>886</v>
      </c>
      <c r="E627" s="174" t="s">
        <v>249</v>
      </c>
      <c r="F627" s="71">
        <v>1116824</v>
      </c>
    </row>
    <row r="628" spans="1:6" ht="12.75" x14ac:dyDescent="0.2">
      <c r="A628" s="13">
        <v>15</v>
      </c>
      <c r="B628" s="72" t="s">
        <v>799</v>
      </c>
      <c r="C628" s="190"/>
      <c r="D628" s="13" t="s">
        <v>886</v>
      </c>
      <c r="E628" s="174" t="s">
        <v>249</v>
      </c>
      <c r="F628" s="71">
        <v>1116824</v>
      </c>
    </row>
    <row r="629" spans="1:6" ht="12.75" x14ac:dyDescent="0.2">
      <c r="A629" s="13">
        <v>16</v>
      </c>
      <c r="B629" s="72" t="s">
        <v>829</v>
      </c>
      <c r="C629" s="190"/>
      <c r="D629" s="13" t="s">
        <v>887</v>
      </c>
      <c r="E629" s="174">
        <v>0.5</v>
      </c>
      <c r="F629" s="71">
        <v>558412</v>
      </c>
    </row>
    <row r="630" spans="1:6" ht="12.75" x14ac:dyDescent="0.2">
      <c r="A630" s="13">
        <v>17</v>
      </c>
      <c r="B630" s="72" t="s">
        <v>830</v>
      </c>
      <c r="C630" s="190"/>
      <c r="D630" s="13" t="s">
        <v>886</v>
      </c>
      <c r="E630" s="174" t="s">
        <v>249</v>
      </c>
      <c r="F630" s="71">
        <v>1116824</v>
      </c>
    </row>
    <row r="631" spans="1:6" ht="12.75" x14ac:dyDescent="0.2">
      <c r="A631" s="13">
        <v>18</v>
      </c>
      <c r="B631" s="72" t="s">
        <v>831</v>
      </c>
      <c r="C631" s="190"/>
      <c r="D631" s="13" t="s">
        <v>886</v>
      </c>
      <c r="E631" s="174" t="s">
        <v>249</v>
      </c>
      <c r="F631" s="71">
        <v>1116824</v>
      </c>
    </row>
    <row r="632" spans="1:6" ht="12.75" x14ac:dyDescent="0.2">
      <c r="A632" s="13">
        <v>19</v>
      </c>
      <c r="B632" s="72" t="s">
        <v>832</v>
      </c>
      <c r="C632" s="190"/>
      <c r="D632" s="13" t="s">
        <v>886</v>
      </c>
      <c r="E632" s="174" t="s">
        <v>249</v>
      </c>
      <c r="F632" s="71">
        <v>1116824</v>
      </c>
    </row>
    <row r="633" spans="1:6" ht="12.75" x14ac:dyDescent="0.2">
      <c r="A633" s="13">
        <v>20</v>
      </c>
      <c r="B633" s="72" t="s">
        <v>833</v>
      </c>
      <c r="C633" s="190"/>
      <c r="D633" s="13" t="s">
        <v>887</v>
      </c>
      <c r="E633" s="174">
        <v>0.5</v>
      </c>
      <c r="F633" s="71">
        <v>558412</v>
      </c>
    </row>
    <row r="634" spans="1:6" ht="12.75" x14ac:dyDescent="0.2">
      <c r="A634" s="13">
        <v>21</v>
      </c>
      <c r="B634" s="72" t="s">
        <v>834</v>
      </c>
      <c r="C634" s="190"/>
      <c r="D634" s="13" t="s">
        <v>886</v>
      </c>
      <c r="E634" s="174" t="s">
        <v>249</v>
      </c>
      <c r="F634" s="71">
        <v>1116824</v>
      </c>
    </row>
    <row r="635" spans="1:6" ht="12.75" x14ac:dyDescent="0.2">
      <c r="A635" s="13">
        <v>22</v>
      </c>
      <c r="B635" s="72" t="s">
        <v>835</v>
      </c>
      <c r="C635" s="190"/>
      <c r="D635" s="13" t="s">
        <v>886</v>
      </c>
      <c r="E635" s="174" t="s">
        <v>249</v>
      </c>
      <c r="F635" s="71">
        <v>1116824</v>
      </c>
    </row>
    <row r="636" spans="1:6" ht="12.75" x14ac:dyDescent="0.2">
      <c r="A636" s="13">
        <v>23</v>
      </c>
      <c r="B636" s="72" t="s">
        <v>836</v>
      </c>
      <c r="C636" s="190"/>
      <c r="D636" s="13" t="s">
        <v>886</v>
      </c>
      <c r="E636" s="174" t="s">
        <v>249</v>
      </c>
      <c r="F636" s="71">
        <v>1116824</v>
      </c>
    </row>
    <row r="637" spans="1:6" ht="12.75" x14ac:dyDescent="0.2">
      <c r="A637" s="13">
        <v>24</v>
      </c>
      <c r="B637" s="72" t="s">
        <v>837</v>
      </c>
      <c r="C637" s="190"/>
      <c r="D637" s="13" t="s">
        <v>886</v>
      </c>
      <c r="E637" s="174" t="s">
        <v>249</v>
      </c>
      <c r="F637" s="71">
        <v>1116824</v>
      </c>
    </row>
    <row r="638" spans="1:6" ht="12.75" x14ac:dyDescent="0.2">
      <c r="A638" s="13">
        <v>25</v>
      </c>
      <c r="B638" s="72" t="s">
        <v>838</v>
      </c>
      <c r="C638" s="190"/>
      <c r="D638" s="13" t="s">
        <v>886</v>
      </c>
      <c r="E638" s="174" t="s">
        <v>249</v>
      </c>
      <c r="F638" s="71">
        <v>1116824</v>
      </c>
    </row>
    <row r="639" spans="1:6" ht="12.75" x14ac:dyDescent="0.2">
      <c r="A639" s="13"/>
      <c r="B639" s="68" t="s">
        <v>1064</v>
      </c>
      <c r="C639" s="174"/>
      <c r="D639" s="13"/>
      <c r="E639" s="174"/>
      <c r="F639" s="69">
        <v>16193948</v>
      </c>
    </row>
    <row r="640" spans="1:6" ht="12.75" x14ac:dyDescent="0.2">
      <c r="A640" s="13">
        <v>1</v>
      </c>
      <c r="B640" s="72" t="s">
        <v>839</v>
      </c>
      <c r="C640" s="192" t="s">
        <v>259</v>
      </c>
      <c r="D640" s="13" t="s">
        <v>886</v>
      </c>
      <c r="E640" s="174" t="s">
        <v>249</v>
      </c>
      <c r="F640" s="71">
        <v>1116824</v>
      </c>
    </row>
    <row r="641" spans="1:6" ht="12.75" x14ac:dyDescent="0.2">
      <c r="A641" s="13">
        <v>2</v>
      </c>
      <c r="B641" s="72" t="s">
        <v>840</v>
      </c>
      <c r="C641" s="193"/>
      <c r="D641" s="13" t="s">
        <v>886</v>
      </c>
      <c r="E641" s="174" t="s">
        <v>249</v>
      </c>
      <c r="F641" s="71">
        <v>1116824</v>
      </c>
    </row>
    <row r="642" spans="1:6" ht="12.75" x14ac:dyDescent="0.2">
      <c r="A642" s="13">
        <v>3</v>
      </c>
      <c r="B642" s="72" t="s">
        <v>841</v>
      </c>
      <c r="C642" s="193"/>
      <c r="D642" s="13" t="s">
        <v>886</v>
      </c>
      <c r="E642" s="174" t="s">
        <v>249</v>
      </c>
      <c r="F642" s="71">
        <v>1116824</v>
      </c>
    </row>
    <row r="643" spans="1:6" ht="12.75" x14ac:dyDescent="0.2">
      <c r="A643" s="13">
        <v>4</v>
      </c>
      <c r="B643" s="72" t="s">
        <v>842</v>
      </c>
      <c r="C643" s="193"/>
      <c r="D643" s="13" t="s">
        <v>886</v>
      </c>
      <c r="E643" s="174" t="s">
        <v>249</v>
      </c>
      <c r="F643" s="71">
        <v>1116824</v>
      </c>
    </row>
    <row r="644" spans="1:6" ht="12.75" x14ac:dyDescent="0.2">
      <c r="A644" s="13">
        <v>5</v>
      </c>
      <c r="B644" s="72" t="s">
        <v>843</v>
      </c>
      <c r="C644" s="193"/>
      <c r="D644" s="13" t="s">
        <v>886</v>
      </c>
      <c r="E644" s="174" t="s">
        <v>249</v>
      </c>
      <c r="F644" s="71">
        <v>1116824</v>
      </c>
    </row>
    <row r="645" spans="1:6" ht="15" customHeight="1" x14ac:dyDescent="0.2">
      <c r="A645" s="13">
        <v>6</v>
      </c>
      <c r="B645" s="72" t="s">
        <v>437</v>
      </c>
      <c r="C645" s="193"/>
      <c r="D645" s="13" t="s">
        <v>887</v>
      </c>
      <c r="E645" s="174">
        <v>0.5</v>
      </c>
      <c r="F645" s="71">
        <v>558412</v>
      </c>
    </row>
    <row r="646" spans="1:6" ht="12.75" x14ac:dyDescent="0.2">
      <c r="A646" s="13">
        <v>7</v>
      </c>
      <c r="B646" s="72" t="s">
        <v>438</v>
      </c>
      <c r="C646" s="193"/>
      <c r="D646" s="13" t="s">
        <v>886</v>
      </c>
      <c r="E646" s="174" t="s">
        <v>249</v>
      </c>
      <c r="F646" s="71">
        <v>1116824</v>
      </c>
    </row>
    <row r="647" spans="1:6" ht="12.75" x14ac:dyDescent="0.2">
      <c r="A647" s="13">
        <v>8</v>
      </c>
      <c r="B647" s="72" t="s">
        <v>439</v>
      </c>
      <c r="C647" s="193"/>
      <c r="D647" s="13" t="s">
        <v>886</v>
      </c>
      <c r="E647" s="174" t="s">
        <v>249</v>
      </c>
      <c r="F647" s="71">
        <v>1116824</v>
      </c>
    </row>
    <row r="648" spans="1:6" ht="12.75" x14ac:dyDescent="0.2">
      <c r="A648" s="13">
        <v>9</v>
      </c>
      <c r="B648" s="72" t="s">
        <v>440</v>
      </c>
      <c r="C648" s="193"/>
      <c r="D648" s="13" t="s">
        <v>886</v>
      </c>
      <c r="E648" s="174" t="s">
        <v>249</v>
      </c>
      <c r="F648" s="71">
        <v>1116824</v>
      </c>
    </row>
    <row r="649" spans="1:6" ht="12.75" x14ac:dyDescent="0.2">
      <c r="A649" s="13">
        <v>10</v>
      </c>
      <c r="B649" s="72" t="s">
        <v>441</v>
      </c>
      <c r="C649" s="193"/>
      <c r="D649" s="13" t="s">
        <v>886</v>
      </c>
      <c r="E649" s="174" t="s">
        <v>249</v>
      </c>
      <c r="F649" s="71">
        <v>1116824</v>
      </c>
    </row>
    <row r="650" spans="1:6" ht="12.75" x14ac:dyDescent="0.2">
      <c r="A650" s="13">
        <v>11</v>
      </c>
      <c r="B650" s="72" t="s">
        <v>442</v>
      </c>
      <c r="C650" s="193"/>
      <c r="D650" s="13" t="s">
        <v>886</v>
      </c>
      <c r="E650" s="174" t="s">
        <v>249</v>
      </c>
      <c r="F650" s="71">
        <v>1116824</v>
      </c>
    </row>
    <row r="651" spans="1:6" ht="12.75" x14ac:dyDescent="0.2">
      <c r="A651" s="13">
        <v>12</v>
      </c>
      <c r="B651" s="72" t="s">
        <v>700</v>
      </c>
      <c r="C651" s="193"/>
      <c r="D651" s="13" t="s">
        <v>886</v>
      </c>
      <c r="E651" s="174" t="s">
        <v>249</v>
      </c>
      <c r="F651" s="71">
        <v>1116824</v>
      </c>
    </row>
    <row r="652" spans="1:6" ht="12.75" x14ac:dyDescent="0.2">
      <c r="A652" s="13">
        <v>13</v>
      </c>
      <c r="B652" s="72" t="s">
        <v>701</v>
      </c>
      <c r="C652" s="193"/>
      <c r="D652" s="13" t="s">
        <v>886</v>
      </c>
      <c r="E652" s="174" t="s">
        <v>249</v>
      </c>
      <c r="F652" s="71">
        <v>1116824</v>
      </c>
    </row>
    <row r="653" spans="1:6" ht="12.75" x14ac:dyDescent="0.2">
      <c r="A653" s="13">
        <v>14</v>
      </c>
      <c r="B653" s="72" t="s">
        <v>702</v>
      </c>
      <c r="C653" s="193"/>
      <c r="D653" s="13" t="s">
        <v>886</v>
      </c>
      <c r="E653" s="174" t="s">
        <v>249</v>
      </c>
      <c r="F653" s="71">
        <v>1116824</v>
      </c>
    </row>
    <row r="654" spans="1:6" ht="12.75" x14ac:dyDescent="0.2">
      <c r="A654" s="13">
        <v>15</v>
      </c>
      <c r="B654" s="72" t="s">
        <v>703</v>
      </c>
      <c r="C654" s="194"/>
      <c r="D654" s="13" t="s">
        <v>886</v>
      </c>
      <c r="E654" s="174" t="s">
        <v>249</v>
      </c>
      <c r="F654" s="71">
        <v>1116824</v>
      </c>
    </row>
    <row r="655" spans="1:6" ht="12.75" x14ac:dyDescent="0.2">
      <c r="A655" s="13"/>
      <c r="B655" s="73" t="s">
        <v>67</v>
      </c>
      <c r="C655" s="174"/>
      <c r="D655" s="13"/>
      <c r="E655" s="174"/>
      <c r="F655" s="69">
        <v>33513006</v>
      </c>
    </row>
    <row r="656" spans="1:6" ht="12.75" x14ac:dyDescent="0.2">
      <c r="A656" s="13">
        <v>1</v>
      </c>
      <c r="B656" s="72" t="s">
        <v>844</v>
      </c>
      <c r="C656" s="190" t="s">
        <v>259</v>
      </c>
      <c r="D656" s="13" t="s">
        <v>886</v>
      </c>
      <c r="E656" s="174" t="s">
        <v>249</v>
      </c>
      <c r="F656" s="71">
        <v>1116824</v>
      </c>
    </row>
    <row r="657" spans="1:6" ht="12.75" x14ac:dyDescent="0.2">
      <c r="A657" s="13">
        <v>2</v>
      </c>
      <c r="B657" s="72" t="s">
        <v>845</v>
      </c>
      <c r="C657" s="190"/>
      <c r="D657" s="13" t="s">
        <v>886</v>
      </c>
      <c r="E657" s="174" t="s">
        <v>249</v>
      </c>
      <c r="F657" s="71">
        <v>1116824</v>
      </c>
    </row>
    <row r="658" spans="1:6" ht="12.75" x14ac:dyDescent="0.2">
      <c r="A658" s="13">
        <v>3</v>
      </c>
      <c r="B658" s="72" t="s">
        <v>846</v>
      </c>
      <c r="C658" s="190"/>
      <c r="D658" s="13" t="s">
        <v>886</v>
      </c>
      <c r="E658" s="174" t="s">
        <v>249</v>
      </c>
      <c r="F658" s="71">
        <v>1116824</v>
      </c>
    </row>
    <row r="659" spans="1:6" ht="12.75" x14ac:dyDescent="0.2">
      <c r="A659" s="13">
        <v>4</v>
      </c>
      <c r="B659" s="72" t="s">
        <v>847</v>
      </c>
      <c r="C659" s="190"/>
      <c r="D659" s="13" t="s">
        <v>886</v>
      </c>
      <c r="E659" s="174" t="s">
        <v>249</v>
      </c>
      <c r="F659" s="71">
        <v>1116824</v>
      </c>
    </row>
    <row r="660" spans="1:6" ht="12.75" x14ac:dyDescent="0.2">
      <c r="A660" s="13">
        <v>5</v>
      </c>
      <c r="B660" s="72" t="s">
        <v>517</v>
      </c>
      <c r="C660" s="190"/>
      <c r="D660" s="13" t="s">
        <v>886</v>
      </c>
      <c r="E660" s="174" t="s">
        <v>249</v>
      </c>
      <c r="F660" s="71">
        <v>1116824</v>
      </c>
    </row>
    <row r="661" spans="1:6" ht="12.75" x14ac:dyDescent="0.2">
      <c r="A661" s="13">
        <v>6</v>
      </c>
      <c r="B661" s="72" t="s">
        <v>848</v>
      </c>
      <c r="C661" s="190"/>
      <c r="D661" s="13" t="s">
        <v>886</v>
      </c>
      <c r="E661" s="174" t="s">
        <v>249</v>
      </c>
      <c r="F661" s="71">
        <v>1116824</v>
      </c>
    </row>
    <row r="662" spans="1:6" ht="12.75" x14ac:dyDescent="0.2">
      <c r="A662" s="13">
        <v>7</v>
      </c>
      <c r="B662" s="72" t="s">
        <v>849</v>
      </c>
      <c r="C662" s="190"/>
      <c r="D662" s="13" t="s">
        <v>886</v>
      </c>
      <c r="E662" s="174" t="s">
        <v>249</v>
      </c>
      <c r="F662" s="71">
        <v>1116824</v>
      </c>
    </row>
    <row r="663" spans="1:6" ht="12.75" x14ac:dyDescent="0.2">
      <c r="A663" s="13">
        <v>8</v>
      </c>
      <c r="B663" s="72" t="s">
        <v>850</v>
      </c>
      <c r="C663" s="190"/>
      <c r="D663" s="13" t="s">
        <v>886</v>
      </c>
      <c r="E663" s="174" t="s">
        <v>249</v>
      </c>
      <c r="F663" s="71">
        <v>1116824</v>
      </c>
    </row>
    <row r="664" spans="1:6" ht="12.75" x14ac:dyDescent="0.2">
      <c r="A664" s="13">
        <v>9</v>
      </c>
      <c r="B664" s="72" t="s">
        <v>851</v>
      </c>
      <c r="C664" s="190"/>
      <c r="D664" s="13" t="s">
        <v>886</v>
      </c>
      <c r="E664" s="174" t="s">
        <v>249</v>
      </c>
      <c r="F664" s="71">
        <v>1116824</v>
      </c>
    </row>
    <row r="665" spans="1:6" ht="12.75" x14ac:dyDescent="0.2">
      <c r="A665" s="13">
        <v>10</v>
      </c>
      <c r="B665" s="72" t="s">
        <v>852</v>
      </c>
      <c r="C665" s="190"/>
      <c r="D665" s="13" t="s">
        <v>886</v>
      </c>
      <c r="E665" s="174" t="s">
        <v>249</v>
      </c>
      <c r="F665" s="71">
        <v>1116824</v>
      </c>
    </row>
    <row r="666" spans="1:6" ht="12.75" x14ac:dyDescent="0.2">
      <c r="A666" s="13">
        <v>11</v>
      </c>
      <c r="B666" s="72" t="s">
        <v>853</v>
      </c>
      <c r="C666" s="190"/>
      <c r="D666" s="13" t="s">
        <v>886</v>
      </c>
      <c r="E666" s="174" t="s">
        <v>249</v>
      </c>
      <c r="F666" s="71">
        <v>1116824</v>
      </c>
    </row>
    <row r="667" spans="1:6" ht="12.75" x14ac:dyDescent="0.2">
      <c r="A667" s="13">
        <v>12</v>
      </c>
      <c r="B667" s="72" t="s">
        <v>854</v>
      </c>
      <c r="C667" s="190"/>
      <c r="D667" s="13" t="s">
        <v>886</v>
      </c>
      <c r="E667" s="174" t="s">
        <v>249</v>
      </c>
      <c r="F667" s="71">
        <v>1116824</v>
      </c>
    </row>
    <row r="668" spans="1:6" ht="12.75" x14ac:dyDescent="0.2">
      <c r="A668" s="13">
        <v>13</v>
      </c>
      <c r="B668" s="72" t="s">
        <v>855</v>
      </c>
      <c r="C668" s="190"/>
      <c r="D668" s="13" t="s">
        <v>886</v>
      </c>
      <c r="E668" s="174" t="s">
        <v>249</v>
      </c>
      <c r="F668" s="71">
        <v>1116824</v>
      </c>
    </row>
    <row r="669" spans="1:6" ht="12.75" x14ac:dyDescent="0.2">
      <c r="A669" s="13">
        <v>14</v>
      </c>
      <c r="B669" s="72" t="s">
        <v>283</v>
      </c>
      <c r="C669" s="190"/>
      <c r="D669" s="13" t="s">
        <v>886</v>
      </c>
      <c r="E669" s="174" t="s">
        <v>249</v>
      </c>
      <c r="F669" s="71">
        <v>1116824</v>
      </c>
    </row>
    <row r="670" spans="1:6" ht="12.75" x14ac:dyDescent="0.2">
      <c r="A670" s="13">
        <v>15</v>
      </c>
      <c r="B670" s="72" t="s">
        <v>856</v>
      </c>
      <c r="C670" s="190"/>
      <c r="D670" s="13" t="s">
        <v>886</v>
      </c>
      <c r="E670" s="174" t="s">
        <v>249</v>
      </c>
      <c r="F670" s="71">
        <v>1116824</v>
      </c>
    </row>
    <row r="671" spans="1:6" ht="12.75" x14ac:dyDescent="0.2">
      <c r="A671" s="13">
        <v>16</v>
      </c>
      <c r="B671" s="72" t="s">
        <v>857</v>
      </c>
      <c r="C671" s="190"/>
      <c r="D671" s="13" t="s">
        <v>886</v>
      </c>
      <c r="E671" s="174" t="s">
        <v>249</v>
      </c>
      <c r="F671" s="71">
        <v>1116824</v>
      </c>
    </row>
    <row r="672" spans="1:6" ht="12.75" x14ac:dyDescent="0.2">
      <c r="A672" s="13">
        <v>17</v>
      </c>
      <c r="B672" s="72" t="s">
        <v>858</v>
      </c>
      <c r="C672" s="190"/>
      <c r="D672" s="13" t="s">
        <v>886</v>
      </c>
      <c r="E672" s="174" t="s">
        <v>249</v>
      </c>
      <c r="F672" s="71">
        <v>1116824</v>
      </c>
    </row>
    <row r="673" spans="1:6" ht="12.75" x14ac:dyDescent="0.2">
      <c r="A673" s="13">
        <v>18</v>
      </c>
      <c r="B673" s="72" t="s">
        <v>859</v>
      </c>
      <c r="C673" s="190"/>
      <c r="D673" s="13" t="s">
        <v>886</v>
      </c>
      <c r="E673" s="174" t="s">
        <v>249</v>
      </c>
      <c r="F673" s="71">
        <v>1116824</v>
      </c>
    </row>
    <row r="674" spans="1:6" ht="12.75" x14ac:dyDescent="0.2">
      <c r="A674" s="13">
        <v>19</v>
      </c>
      <c r="B674" s="72" t="s">
        <v>860</v>
      </c>
      <c r="C674" s="190"/>
      <c r="D674" s="13" t="s">
        <v>886</v>
      </c>
      <c r="E674" s="174" t="s">
        <v>249</v>
      </c>
      <c r="F674" s="71">
        <v>1116824</v>
      </c>
    </row>
    <row r="675" spans="1:6" ht="12.75" x14ac:dyDescent="0.2">
      <c r="A675" s="13">
        <v>20</v>
      </c>
      <c r="B675" s="72" t="s">
        <v>861</v>
      </c>
      <c r="C675" s="190"/>
      <c r="D675" s="13" t="s">
        <v>886</v>
      </c>
      <c r="E675" s="174" t="s">
        <v>249</v>
      </c>
      <c r="F675" s="71">
        <v>1116824</v>
      </c>
    </row>
    <row r="676" spans="1:6" ht="12.75" x14ac:dyDescent="0.2">
      <c r="A676" s="13">
        <v>21</v>
      </c>
      <c r="B676" s="72" t="s">
        <v>862</v>
      </c>
      <c r="C676" s="190"/>
      <c r="D676" s="13" t="s">
        <v>886</v>
      </c>
      <c r="E676" s="174" t="s">
        <v>249</v>
      </c>
      <c r="F676" s="71">
        <v>1116824</v>
      </c>
    </row>
    <row r="677" spans="1:6" ht="12.75" x14ac:dyDescent="0.2">
      <c r="A677" s="13">
        <v>22</v>
      </c>
      <c r="B677" s="72" t="s">
        <v>724</v>
      </c>
      <c r="C677" s="190"/>
      <c r="D677" s="13" t="s">
        <v>886</v>
      </c>
      <c r="E677" s="174" t="s">
        <v>249</v>
      </c>
      <c r="F677" s="71">
        <v>1116824</v>
      </c>
    </row>
    <row r="678" spans="1:6" ht="12.75" x14ac:dyDescent="0.2">
      <c r="A678" s="13">
        <v>23</v>
      </c>
      <c r="B678" s="72" t="s">
        <v>863</v>
      </c>
      <c r="C678" s="190"/>
      <c r="D678" s="13" t="s">
        <v>886</v>
      </c>
      <c r="E678" s="174" t="s">
        <v>249</v>
      </c>
      <c r="F678" s="71">
        <v>1116824</v>
      </c>
    </row>
    <row r="679" spans="1:6" ht="12.75" x14ac:dyDescent="0.2">
      <c r="A679" s="13">
        <v>24</v>
      </c>
      <c r="B679" s="72" t="s">
        <v>864</v>
      </c>
      <c r="C679" s="190"/>
      <c r="D679" s="13" t="s">
        <v>886</v>
      </c>
      <c r="E679" s="174" t="s">
        <v>249</v>
      </c>
      <c r="F679" s="71">
        <v>1116824</v>
      </c>
    </row>
    <row r="680" spans="1:6" ht="12.75" x14ac:dyDescent="0.2">
      <c r="A680" s="13">
        <v>25</v>
      </c>
      <c r="B680" s="72" t="s">
        <v>865</v>
      </c>
      <c r="C680" s="190"/>
      <c r="D680" s="13" t="s">
        <v>886</v>
      </c>
      <c r="E680" s="174" t="s">
        <v>249</v>
      </c>
      <c r="F680" s="71">
        <v>1116824</v>
      </c>
    </row>
    <row r="681" spans="1:6" ht="12.75" x14ac:dyDescent="0.2">
      <c r="A681" s="13">
        <v>26</v>
      </c>
      <c r="B681" s="72" t="s">
        <v>866</v>
      </c>
      <c r="C681" s="190"/>
      <c r="D681" s="13" t="s">
        <v>886</v>
      </c>
      <c r="E681" s="174" t="s">
        <v>249</v>
      </c>
      <c r="F681" s="71">
        <v>1116824</v>
      </c>
    </row>
    <row r="682" spans="1:6" ht="12.75" x14ac:dyDescent="0.2">
      <c r="A682" s="13">
        <v>27</v>
      </c>
      <c r="B682" s="72" t="s">
        <v>867</v>
      </c>
      <c r="C682" s="190"/>
      <c r="D682" s="13" t="s">
        <v>886</v>
      </c>
      <c r="E682" s="174" t="s">
        <v>249</v>
      </c>
      <c r="F682" s="71">
        <v>1116824</v>
      </c>
    </row>
    <row r="683" spans="1:6" ht="12.75" x14ac:dyDescent="0.2">
      <c r="A683" s="13">
        <v>28</v>
      </c>
      <c r="B683" s="72" t="s">
        <v>868</v>
      </c>
      <c r="C683" s="174" t="s">
        <v>487</v>
      </c>
      <c r="D683" s="13" t="s">
        <v>886</v>
      </c>
      <c r="E683" s="174" t="s">
        <v>249</v>
      </c>
      <c r="F683" s="71">
        <v>1769326</v>
      </c>
    </row>
    <row r="684" spans="1:6" ht="12.75" x14ac:dyDescent="0.2">
      <c r="A684" s="13">
        <v>29</v>
      </c>
      <c r="B684" s="72" t="s">
        <v>869</v>
      </c>
      <c r="C684" s="190" t="s">
        <v>387</v>
      </c>
      <c r="D684" s="13" t="s">
        <v>887</v>
      </c>
      <c r="E684" s="174">
        <v>0.4</v>
      </c>
      <c r="F684" s="71">
        <v>794716</v>
      </c>
    </row>
    <row r="685" spans="1:6" ht="12.75" x14ac:dyDescent="0.2">
      <c r="A685" s="13">
        <v>30</v>
      </c>
      <c r="B685" s="72" t="s">
        <v>870</v>
      </c>
      <c r="C685" s="190"/>
      <c r="D685" s="13" t="s">
        <v>887</v>
      </c>
      <c r="E685" s="174">
        <v>0.4</v>
      </c>
      <c r="F685" s="71">
        <v>794716</v>
      </c>
    </row>
    <row r="686" spans="1:6" ht="12.75" x14ac:dyDescent="0.2">
      <c r="A686" s="74"/>
      <c r="B686" s="75" t="s">
        <v>871</v>
      </c>
      <c r="C686" s="76"/>
      <c r="D686" s="13"/>
      <c r="E686" s="174"/>
      <c r="F686" s="69">
        <v>4887637</v>
      </c>
    </row>
    <row r="687" spans="1:6" ht="12.75" x14ac:dyDescent="0.2">
      <c r="A687" s="77">
        <v>1</v>
      </c>
      <c r="B687" s="78" t="s">
        <v>872</v>
      </c>
      <c r="C687" s="195" t="s">
        <v>259</v>
      </c>
      <c r="D687" s="13" t="s">
        <v>887</v>
      </c>
      <c r="E687" s="174">
        <v>0.5</v>
      </c>
      <c r="F687" s="71">
        <v>558412</v>
      </c>
    </row>
    <row r="688" spans="1:6" ht="12.75" x14ac:dyDescent="0.2">
      <c r="A688" s="77">
        <v>2</v>
      </c>
      <c r="B688" s="78" t="s">
        <v>873</v>
      </c>
      <c r="C688" s="196"/>
      <c r="D688" s="13" t="s">
        <v>887</v>
      </c>
      <c r="E688" s="174">
        <v>0.5</v>
      </c>
      <c r="F688" s="71">
        <v>558412</v>
      </c>
    </row>
    <row r="689" spans="1:6" ht="12.75" x14ac:dyDescent="0.2">
      <c r="A689" s="77">
        <v>3</v>
      </c>
      <c r="B689" s="78" t="s">
        <v>874</v>
      </c>
      <c r="C689" s="197"/>
      <c r="D689" s="13" t="s">
        <v>886</v>
      </c>
      <c r="E689" s="174" t="s">
        <v>249</v>
      </c>
      <c r="F689" s="71">
        <v>1116824</v>
      </c>
    </row>
    <row r="690" spans="1:6" ht="12.75" x14ac:dyDescent="0.2">
      <c r="A690" s="77">
        <v>4</v>
      </c>
      <c r="B690" s="78" t="s">
        <v>875</v>
      </c>
      <c r="C690" s="195" t="s">
        <v>487</v>
      </c>
      <c r="D690" s="13" t="s">
        <v>887</v>
      </c>
      <c r="E690" s="174">
        <v>0.5</v>
      </c>
      <c r="F690" s="71">
        <v>884663</v>
      </c>
    </row>
    <row r="691" spans="1:6" ht="12.75" x14ac:dyDescent="0.2">
      <c r="A691" s="77">
        <v>5</v>
      </c>
      <c r="B691" s="78" t="s">
        <v>876</v>
      </c>
      <c r="C691" s="197"/>
      <c r="D691" s="13" t="s">
        <v>886</v>
      </c>
      <c r="E691" s="174" t="s">
        <v>249</v>
      </c>
      <c r="F691" s="71">
        <v>1769326</v>
      </c>
    </row>
    <row r="692" spans="1:6" ht="12.75" x14ac:dyDescent="0.2">
      <c r="A692" s="74"/>
      <c r="B692" s="75" t="s">
        <v>877</v>
      </c>
      <c r="C692" s="76"/>
      <c r="D692" s="13"/>
      <c r="E692" s="174"/>
      <c r="F692" s="69">
        <v>1116824</v>
      </c>
    </row>
    <row r="693" spans="1:6" ht="12.75" x14ac:dyDescent="0.2">
      <c r="A693" s="77">
        <v>1</v>
      </c>
      <c r="B693" s="78" t="s">
        <v>878</v>
      </c>
      <c r="C693" s="79" t="s">
        <v>259</v>
      </c>
      <c r="D693" s="13" t="s">
        <v>886</v>
      </c>
      <c r="E693" s="174" t="s">
        <v>249</v>
      </c>
      <c r="F693" s="71">
        <v>1116824</v>
      </c>
    </row>
    <row r="694" spans="1:6" ht="12.75" x14ac:dyDescent="0.2">
      <c r="A694" s="74"/>
      <c r="B694" s="75" t="s">
        <v>1068</v>
      </c>
      <c r="C694" s="76"/>
      <c r="D694" s="13"/>
      <c r="E694" s="174"/>
      <c r="F694" s="69">
        <v>1116824</v>
      </c>
    </row>
    <row r="695" spans="1:6" ht="12.75" x14ac:dyDescent="0.2">
      <c r="A695" s="77">
        <v>1</v>
      </c>
      <c r="B695" s="78" t="s">
        <v>879</v>
      </c>
      <c r="C695" s="79" t="s">
        <v>259</v>
      </c>
      <c r="D695" s="13" t="s">
        <v>886</v>
      </c>
      <c r="E695" s="174" t="s">
        <v>249</v>
      </c>
      <c r="F695" s="71">
        <v>1116824</v>
      </c>
    </row>
    <row r="696" spans="1:6" ht="12.75" x14ac:dyDescent="0.2">
      <c r="A696" s="74"/>
      <c r="B696" s="75" t="s">
        <v>880</v>
      </c>
      <c r="C696" s="80"/>
      <c r="D696" s="13"/>
      <c r="E696" s="174"/>
      <c r="F696" s="69">
        <v>3350472</v>
      </c>
    </row>
    <row r="697" spans="1:6" ht="12.75" x14ac:dyDescent="0.2">
      <c r="A697" s="77">
        <v>1</v>
      </c>
      <c r="B697" s="78" t="s">
        <v>881</v>
      </c>
      <c r="C697" s="195" t="s">
        <v>259</v>
      </c>
      <c r="D697" s="13" t="s">
        <v>886</v>
      </c>
      <c r="E697" s="174" t="s">
        <v>249</v>
      </c>
      <c r="F697" s="71">
        <v>1116824</v>
      </c>
    </row>
    <row r="698" spans="1:6" ht="12.75" x14ac:dyDescent="0.2">
      <c r="A698" s="77">
        <v>2</v>
      </c>
      <c r="B698" s="78" t="s">
        <v>882</v>
      </c>
      <c r="C698" s="196"/>
      <c r="D698" s="13" t="s">
        <v>886</v>
      </c>
      <c r="E698" s="174" t="s">
        <v>249</v>
      </c>
      <c r="F698" s="71">
        <v>1116824</v>
      </c>
    </row>
    <row r="699" spans="1:6" ht="12.75" x14ac:dyDescent="0.2">
      <c r="A699" s="77">
        <v>3</v>
      </c>
      <c r="B699" s="78" t="s">
        <v>883</v>
      </c>
      <c r="C699" s="197"/>
      <c r="D699" s="13" t="s">
        <v>886</v>
      </c>
      <c r="E699" s="174" t="s">
        <v>249</v>
      </c>
      <c r="F699" s="71">
        <v>1116824</v>
      </c>
    </row>
    <row r="700" spans="1:6" ht="12.75" x14ac:dyDescent="0.2">
      <c r="A700" s="74"/>
      <c r="B700" s="75" t="s">
        <v>884</v>
      </c>
      <c r="C700" s="76"/>
      <c r="D700" s="13"/>
      <c r="E700" s="174"/>
      <c r="F700" s="69">
        <v>1116824</v>
      </c>
    </row>
    <row r="701" spans="1:6" ht="12.75" x14ac:dyDescent="0.2">
      <c r="A701" s="77">
        <v>1</v>
      </c>
      <c r="B701" s="78" t="s">
        <v>885</v>
      </c>
      <c r="C701" s="79" t="s">
        <v>259</v>
      </c>
      <c r="D701" s="13" t="s">
        <v>886</v>
      </c>
      <c r="E701" s="174" t="s">
        <v>249</v>
      </c>
      <c r="F701" s="71">
        <v>1116824</v>
      </c>
    </row>
    <row r="702" spans="1:6" x14ac:dyDescent="0.25">
      <c r="A702" s="32"/>
      <c r="B702" s="81" t="s">
        <v>888</v>
      </c>
      <c r="C702" s="81"/>
      <c r="D702" s="120"/>
      <c r="E702" s="81"/>
      <c r="F702" s="69">
        <f>F6+F11+F41+F88+F110+F130+F160+F181+F200+F212+F222+F237+F261+F279+F291+F317+F333+F359+F377+F402+F413+F449+F470+F506+F546+F578+F596+F613+F639+F655+F686+F692+F694+F696+F700</f>
        <v>663894612</v>
      </c>
    </row>
  </sheetData>
  <autoFilter ref="A5:F702"/>
  <mergeCells count="44">
    <mergeCell ref="D1:F1"/>
    <mergeCell ref="C640:C654"/>
    <mergeCell ref="C543:C545"/>
    <mergeCell ref="C471:C501"/>
    <mergeCell ref="C42:C86"/>
    <mergeCell ref="C414:C448"/>
    <mergeCell ref="C450:C469"/>
    <mergeCell ref="C334:C347"/>
    <mergeCell ref="C348:C356"/>
    <mergeCell ref="C357:C358"/>
    <mergeCell ref="C360:C375"/>
    <mergeCell ref="C378:C401"/>
    <mergeCell ref="C502:C504"/>
    <mergeCell ref="C318:C332"/>
    <mergeCell ref="C213:C221"/>
    <mergeCell ref="C223:C236"/>
    <mergeCell ref="C697:C699"/>
    <mergeCell ref="C507:C522"/>
    <mergeCell ref="C547:C576"/>
    <mergeCell ref="C579:C593"/>
    <mergeCell ref="C594:C595"/>
    <mergeCell ref="C597:C612"/>
    <mergeCell ref="C614:C638"/>
    <mergeCell ref="C656:C682"/>
    <mergeCell ref="C684:C685"/>
    <mergeCell ref="C687:C689"/>
    <mergeCell ref="C690:C691"/>
    <mergeCell ref="C523:C542"/>
    <mergeCell ref="C403:C412"/>
    <mergeCell ref="D2:F2"/>
    <mergeCell ref="C201:C211"/>
    <mergeCell ref="A3:F3"/>
    <mergeCell ref="C7:C10"/>
    <mergeCell ref="C12:C40"/>
    <mergeCell ref="C89:C109"/>
    <mergeCell ref="C111:C129"/>
    <mergeCell ref="C131:C158"/>
    <mergeCell ref="C161:C180"/>
    <mergeCell ref="C182:C199"/>
    <mergeCell ref="C238:C259"/>
    <mergeCell ref="C262:C278"/>
    <mergeCell ref="C280:C288"/>
    <mergeCell ref="C289:C290"/>
    <mergeCell ref="C292:C315"/>
  </mergeCells>
  <pageMargins left="0.7" right="0.7" top="0.75" bottom="0.75" header="0.3" footer="0.3"/>
  <pageSetup paperSize="9" scale="88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7" sqref="B17"/>
    </sheetView>
  </sheetViews>
  <sheetFormatPr defaultRowHeight="12.75" x14ac:dyDescent="0.2"/>
  <cols>
    <col min="1" max="1" width="9.140625" style="63" customWidth="1"/>
    <col min="2" max="2" width="42.5703125" style="45" customWidth="1"/>
    <col min="3" max="3" width="9.28515625" style="46" customWidth="1"/>
    <col min="4" max="4" width="8.5703125" style="83" customWidth="1"/>
    <col min="5" max="5" width="10.85546875" style="146" customWidth="1"/>
    <col min="6" max="6" width="11.42578125" style="146" customWidth="1"/>
    <col min="7" max="194" width="9.140625" style="46"/>
    <col min="195" max="195" width="7.140625" style="46" customWidth="1"/>
    <col min="196" max="196" width="40.5703125" style="46" customWidth="1"/>
    <col min="197" max="197" width="18.85546875" style="46" bestFit="1" customWidth="1"/>
    <col min="198" max="198" width="10.140625" style="46" customWidth="1"/>
    <col min="199" max="199" width="11.42578125" style="46" bestFit="1" customWidth="1"/>
    <col min="200" max="225" width="9.140625" style="46"/>
    <col min="226" max="226" width="9.140625" style="46" customWidth="1"/>
    <col min="227" max="227" width="42.5703125" style="46" customWidth="1"/>
    <col min="228" max="229" width="11.5703125" style="46" customWidth="1"/>
    <col min="230" max="230" width="9.28515625" style="46" customWidth="1"/>
    <col min="231" max="231" width="8.5703125" style="46" customWidth="1"/>
    <col min="232" max="232" width="10.85546875" style="46" customWidth="1"/>
    <col min="233" max="233" width="11.42578125" style="46" customWidth="1"/>
    <col min="234" max="234" width="17.85546875" style="46" customWidth="1"/>
    <col min="235" max="235" width="15.42578125" style="46" customWidth="1"/>
    <col min="236" max="236" width="17" style="46" customWidth="1"/>
    <col min="237" max="237" width="14.28515625" style="46" customWidth="1"/>
    <col min="238" max="238" width="12.85546875" style="46" customWidth="1"/>
    <col min="239" max="240" width="14.140625" style="46" customWidth="1"/>
    <col min="241" max="241" width="10.7109375" style="46" customWidth="1"/>
    <col min="242" max="242" width="10" style="46" customWidth="1"/>
    <col min="243" max="243" width="9.140625" style="46"/>
    <col min="244" max="244" width="17.28515625" style="46" customWidth="1"/>
    <col min="245" max="450" width="9.140625" style="46"/>
    <col min="451" max="451" width="7.140625" style="46" customWidth="1"/>
    <col min="452" max="452" width="40.5703125" style="46" customWidth="1"/>
    <col min="453" max="453" width="18.85546875" style="46" bestFit="1" customWidth="1"/>
    <col min="454" max="454" width="10.140625" style="46" customWidth="1"/>
    <col min="455" max="455" width="11.42578125" style="46" bestFit="1" customWidth="1"/>
    <col min="456" max="481" width="9.140625" style="46"/>
    <col min="482" max="482" width="9.140625" style="46" customWidth="1"/>
    <col min="483" max="483" width="42.5703125" style="46" customWidth="1"/>
    <col min="484" max="485" width="11.5703125" style="46" customWidth="1"/>
    <col min="486" max="486" width="9.28515625" style="46" customWidth="1"/>
    <col min="487" max="487" width="8.5703125" style="46" customWidth="1"/>
    <col min="488" max="488" width="10.85546875" style="46" customWidth="1"/>
    <col min="489" max="489" width="11.42578125" style="46" customWidth="1"/>
    <col min="490" max="490" width="17.85546875" style="46" customWidth="1"/>
    <col min="491" max="491" width="15.42578125" style="46" customWidth="1"/>
    <col min="492" max="492" width="17" style="46" customWidth="1"/>
    <col min="493" max="493" width="14.28515625" style="46" customWidth="1"/>
    <col min="494" max="494" width="12.85546875" style="46" customWidth="1"/>
    <col min="495" max="496" width="14.140625" style="46" customWidth="1"/>
    <col min="497" max="497" width="10.7109375" style="46" customWidth="1"/>
    <col min="498" max="498" width="10" style="46" customWidth="1"/>
    <col min="499" max="499" width="9.140625" style="46"/>
    <col min="500" max="500" width="17.28515625" style="46" customWidth="1"/>
    <col min="501" max="706" width="9.140625" style="46"/>
    <col min="707" max="707" width="7.140625" style="46" customWidth="1"/>
    <col min="708" max="708" width="40.5703125" style="46" customWidth="1"/>
    <col min="709" max="709" width="18.85546875" style="46" bestFit="1" customWidth="1"/>
    <col min="710" max="710" width="10.140625" style="46" customWidth="1"/>
    <col min="711" max="711" width="11.42578125" style="46" bestFit="1" customWidth="1"/>
    <col min="712" max="737" width="9.140625" style="46"/>
    <col min="738" max="738" width="9.140625" style="46" customWidth="1"/>
    <col min="739" max="739" width="42.5703125" style="46" customWidth="1"/>
    <col min="740" max="741" width="11.5703125" style="46" customWidth="1"/>
    <col min="742" max="742" width="9.28515625" style="46" customWidth="1"/>
    <col min="743" max="743" width="8.5703125" style="46" customWidth="1"/>
    <col min="744" max="744" width="10.85546875" style="46" customWidth="1"/>
    <col min="745" max="745" width="11.42578125" style="46" customWidth="1"/>
    <col min="746" max="746" width="17.85546875" style="46" customWidth="1"/>
    <col min="747" max="747" width="15.42578125" style="46" customWidth="1"/>
    <col min="748" max="748" width="17" style="46" customWidth="1"/>
    <col min="749" max="749" width="14.28515625" style="46" customWidth="1"/>
    <col min="750" max="750" width="12.85546875" style="46" customWidth="1"/>
    <col min="751" max="752" width="14.140625" style="46" customWidth="1"/>
    <col min="753" max="753" width="10.7109375" style="46" customWidth="1"/>
    <col min="754" max="754" width="10" style="46" customWidth="1"/>
    <col min="755" max="755" width="9.140625" style="46"/>
    <col min="756" max="756" width="17.28515625" style="46" customWidth="1"/>
    <col min="757" max="962" width="9.140625" style="46"/>
    <col min="963" max="963" width="7.140625" style="46" customWidth="1"/>
    <col min="964" max="964" width="40.5703125" style="46" customWidth="1"/>
    <col min="965" max="965" width="18.85546875" style="46" bestFit="1" customWidth="1"/>
    <col min="966" max="966" width="10.140625" style="46" customWidth="1"/>
    <col min="967" max="967" width="11.42578125" style="46" bestFit="1" customWidth="1"/>
    <col min="968" max="993" width="9.140625" style="46"/>
    <col min="994" max="994" width="9.140625" style="46" customWidth="1"/>
    <col min="995" max="995" width="42.5703125" style="46" customWidth="1"/>
    <col min="996" max="997" width="11.5703125" style="46" customWidth="1"/>
    <col min="998" max="998" width="9.28515625" style="46" customWidth="1"/>
    <col min="999" max="999" width="8.5703125" style="46" customWidth="1"/>
    <col min="1000" max="1000" width="10.85546875" style="46" customWidth="1"/>
    <col min="1001" max="1001" width="11.42578125" style="46" customWidth="1"/>
    <col min="1002" max="1002" width="17.85546875" style="46" customWidth="1"/>
    <col min="1003" max="1003" width="15.42578125" style="46" customWidth="1"/>
    <col min="1004" max="1004" width="17" style="46" customWidth="1"/>
    <col min="1005" max="1005" width="14.28515625" style="46" customWidth="1"/>
    <col min="1006" max="1006" width="12.85546875" style="46" customWidth="1"/>
    <col min="1007" max="1008" width="14.140625" style="46" customWidth="1"/>
    <col min="1009" max="1009" width="10.7109375" style="46" customWidth="1"/>
    <col min="1010" max="1010" width="10" style="46" customWidth="1"/>
    <col min="1011" max="1011" width="9.140625" style="46"/>
    <col min="1012" max="1012" width="17.28515625" style="46" customWidth="1"/>
    <col min="1013" max="1218" width="9.140625" style="46"/>
    <col min="1219" max="1219" width="7.140625" style="46" customWidth="1"/>
    <col min="1220" max="1220" width="40.5703125" style="46" customWidth="1"/>
    <col min="1221" max="1221" width="18.85546875" style="46" bestFit="1" customWidth="1"/>
    <col min="1222" max="1222" width="10.140625" style="46" customWidth="1"/>
    <col min="1223" max="1223" width="11.42578125" style="46" bestFit="1" customWidth="1"/>
    <col min="1224" max="1249" width="9.140625" style="46"/>
    <col min="1250" max="1250" width="9.140625" style="46" customWidth="1"/>
    <col min="1251" max="1251" width="42.5703125" style="46" customWidth="1"/>
    <col min="1252" max="1253" width="11.5703125" style="46" customWidth="1"/>
    <col min="1254" max="1254" width="9.28515625" style="46" customWidth="1"/>
    <col min="1255" max="1255" width="8.5703125" style="46" customWidth="1"/>
    <col min="1256" max="1256" width="10.85546875" style="46" customWidth="1"/>
    <col min="1257" max="1257" width="11.42578125" style="46" customWidth="1"/>
    <col min="1258" max="1258" width="17.85546875" style="46" customWidth="1"/>
    <col min="1259" max="1259" width="15.42578125" style="46" customWidth="1"/>
    <col min="1260" max="1260" width="17" style="46" customWidth="1"/>
    <col min="1261" max="1261" width="14.28515625" style="46" customWidth="1"/>
    <col min="1262" max="1262" width="12.85546875" style="46" customWidth="1"/>
    <col min="1263" max="1264" width="14.140625" style="46" customWidth="1"/>
    <col min="1265" max="1265" width="10.7109375" style="46" customWidth="1"/>
    <col min="1266" max="1266" width="10" style="46" customWidth="1"/>
    <col min="1267" max="1267" width="9.140625" style="46"/>
    <col min="1268" max="1268" width="17.28515625" style="46" customWidth="1"/>
    <col min="1269" max="1474" width="9.140625" style="46"/>
    <col min="1475" max="1475" width="7.140625" style="46" customWidth="1"/>
    <col min="1476" max="1476" width="40.5703125" style="46" customWidth="1"/>
    <col min="1477" max="1477" width="18.85546875" style="46" bestFit="1" customWidth="1"/>
    <col min="1478" max="1478" width="10.140625" style="46" customWidth="1"/>
    <col min="1479" max="1479" width="11.42578125" style="46" bestFit="1" customWidth="1"/>
    <col min="1480" max="1505" width="9.140625" style="46"/>
    <col min="1506" max="1506" width="9.140625" style="46" customWidth="1"/>
    <col min="1507" max="1507" width="42.5703125" style="46" customWidth="1"/>
    <col min="1508" max="1509" width="11.5703125" style="46" customWidth="1"/>
    <col min="1510" max="1510" width="9.28515625" style="46" customWidth="1"/>
    <col min="1511" max="1511" width="8.5703125" style="46" customWidth="1"/>
    <col min="1512" max="1512" width="10.85546875" style="46" customWidth="1"/>
    <col min="1513" max="1513" width="11.42578125" style="46" customWidth="1"/>
    <col min="1514" max="1514" width="17.85546875" style="46" customWidth="1"/>
    <col min="1515" max="1515" width="15.42578125" style="46" customWidth="1"/>
    <col min="1516" max="1516" width="17" style="46" customWidth="1"/>
    <col min="1517" max="1517" width="14.28515625" style="46" customWidth="1"/>
    <col min="1518" max="1518" width="12.85546875" style="46" customWidth="1"/>
    <col min="1519" max="1520" width="14.140625" style="46" customWidth="1"/>
    <col min="1521" max="1521" width="10.7109375" style="46" customWidth="1"/>
    <col min="1522" max="1522" width="10" style="46" customWidth="1"/>
    <col min="1523" max="1523" width="9.140625" style="46"/>
    <col min="1524" max="1524" width="17.28515625" style="46" customWidth="1"/>
    <col min="1525" max="1730" width="9.140625" style="46"/>
    <col min="1731" max="1731" width="7.140625" style="46" customWidth="1"/>
    <col min="1732" max="1732" width="40.5703125" style="46" customWidth="1"/>
    <col min="1733" max="1733" width="18.85546875" style="46" bestFit="1" customWidth="1"/>
    <col min="1734" max="1734" width="10.140625" style="46" customWidth="1"/>
    <col min="1735" max="1735" width="11.42578125" style="46" bestFit="1" customWidth="1"/>
    <col min="1736" max="1761" width="9.140625" style="46"/>
    <col min="1762" max="1762" width="9.140625" style="46" customWidth="1"/>
    <col min="1763" max="1763" width="42.5703125" style="46" customWidth="1"/>
    <col min="1764" max="1765" width="11.5703125" style="46" customWidth="1"/>
    <col min="1766" max="1766" width="9.28515625" style="46" customWidth="1"/>
    <col min="1767" max="1767" width="8.5703125" style="46" customWidth="1"/>
    <col min="1768" max="1768" width="10.85546875" style="46" customWidth="1"/>
    <col min="1769" max="1769" width="11.42578125" style="46" customWidth="1"/>
    <col min="1770" max="1770" width="17.85546875" style="46" customWidth="1"/>
    <col min="1771" max="1771" width="15.42578125" style="46" customWidth="1"/>
    <col min="1772" max="1772" width="17" style="46" customWidth="1"/>
    <col min="1773" max="1773" width="14.28515625" style="46" customWidth="1"/>
    <col min="1774" max="1774" width="12.85546875" style="46" customWidth="1"/>
    <col min="1775" max="1776" width="14.140625" style="46" customWidth="1"/>
    <col min="1777" max="1777" width="10.7109375" style="46" customWidth="1"/>
    <col min="1778" max="1778" width="10" style="46" customWidth="1"/>
    <col min="1779" max="1779" width="9.140625" style="46"/>
    <col min="1780" max="1780" width="17.28515625" style="46" customWidth="1"/>
    <col min="1781" max="1986" width="9.140625" style="46"/>
    <col min="1987" max="1987" width="7.140625" style="46" customWidth="1"/>
    <col min="1988" max="1988" width="40.5703125" style="46" customWidth="1"/>
    <col min="1989" max="1989" width="18.85546875" style="46" bestFit="1" customWidth="1"/>
    <col min="1990" max="1990" width="10.140625" style="46" customWidth="1"/>
    <col min="1991" max="1991" width="11.42578125" style="46" bestFit="1" customWidth="1"/>
    <col min="1992" max="2017" width="9.140625" style="46"/>
    <col min="2018" max="2018" width="9.140625" style="46" customWidth="1"/>
    <col min="2019" max="2019" width="42.5703125" style="46" customWidth="1"/>
    <col min="2020" max="2021" width="11.5703125" style="46" customWidth="1"/>
    <col min="2022" max="2022" width="9.28515625" style="46" customWidth="1"/>
    <col min="2023" max="2023" width="8.5703125" style="46" customWidth="1"/>
    <col min="2024" max="2024" width="10.85546875" style="46" customWidth="1"/>
    <col min="2025" max="2025" width="11.42578125" style="46" customWidth="1"/>
    <col min="2026" max="2026" width="17.85546875" style="46" customWidth="1"/>
    <col min="2027" max="2027" width="15.42578125" style="46" customWidth="1"/>
    <col min="2028" max="2028" width="17" style="46" customWidth="1"/>
    <col min="2029" max="2029" width="14.28515625" style="46" customWidth="1"/>
    <col min="2030" max="2030" width="12.85546875" style="46" customWidth="1"/>
    <col min="2031" max="2032" width="14.140625" style="46" customWidth="1"/>
    <col min="2033" max="2033" width="10.7109375" style="46" customWidth="1"/>
    <col min="2034" max="2034" width="10" style="46" customWidth="1"/>
    <col min="2035" max="2035" width="9.140625" style="46"/>
    <col min="2036" max="2036" width="17.28515625" style="46" customWidth="1"/>
    <col min="2037" max="2242" width="9.140625" style="46"/>
    <col min="2243" max="2243" width="7.140625" style="46" customWidth="1"/>
    <col min="2244" max="2244" width="40.5703125" style="46" customWidth="1"/>
    <col min="2245" max="2245" width="18.85546875" style="46" bestFit="1" customWidth="1"/>
    <col min="2246" max="2246" width="10.140625" style="46" customWidth="1"/>
    <col min="2247" max="2247" width="11.42578125" style="46" bestFit="1" customWidth="1"/>
    <col min="2248" max="2273" width="9.140625" style="46"/>
    <col min="2274" max="2274" width="9.140625" style="46" customWidth="1"/>
    <col min="2275" max="2275" width="42.5703125" style="46" customWidth="1"/>
    <col min="2276" max="2277" width="11.5703125" style="46" customWidth="1"/>
    <col min="2278" max="2278" width="9.28515625" style="46" customWidth="1"/>
    <col min="2279" max="2279" width="8.5703125" style="46" customWidth="1"/>
    <col min="2280" max="2280" width="10.85546875" style="46" customWidth="1"/>
    <col min="2281" max="2281" width="11.42578125" style="46" customWidth="1"/>
    <col min="2282" max="2282" width="17.85546875" style="46" customWidth="1"/>
    <col min="2283" max="2283" width="15.42578125" style="46" customWidth="1"/>
    <col min="2284" max="2284" width="17" style="46" customWidth="1"/>
    <col min="2285" max="2285" width="14.28515625" style="46" customWidth="1"/>
    <col min="2286" max="2286" width="12.85546875" style="46" customWidth="1"/>
    <col min="2287" max="2288" width="14.140625" style="46" customWidth="1"/>
    <col min="2289" max="2289" width="10.7109375" style="46" customWidth="1"/>
    <col min="2290" max="2290" width="10" style="46" customWidth="1"/>
    <col min="2291" max="2291" width="9.140625" style="46"/>
    <col min="2292" max="2292" width="17.28515625" style="46" customWidth="1"/>
    <col min="2293" max="2498" width="9.140625" style="46"/>
    <col min="2499" max="2499" width="7.140625" style="46" customWidth="1"/>
    <col min="2500" max="2500" width="40.5703125" style="46" customWidth="1"/>
    <col min="2501" max="2501" width="18.85546875" style="46" bestFit="1" customWidth="1"/>
    <col min="2502" max="2502" width="10.140625" style="46" customWidth="1"/>
    <col min="2503" max="2503" width="11.42578125" style="46" bestFit="1" customWidth="1"/>
    <col min="2504" max="2529" width="9.140625" style="46"/>
    <col min="2530" max="2530" width="9.140625" style="46" customWidth="1"/>
    <col min="2531" max="2531" width="42.5703125" style="46" customWidth="1"/>
    <col min="2532" max="2533" width="11.5703125" style="46" customWidth="1"/>
    <col min="2534" max="2534" width="9.28515625" style="46" customWidth="1"/>
    <col min="2535" max="2535" width="8.5703125" style="46" customWidth="1"/>
    <col min="2536" max="2536" width="10.85546875" style="46" customWidth="1"/>
    <col min="2537" max="2537" width="11.42578125" style="46" customWidth="1"/>
    <col min="2538" max="2538" width="17.85546875" style="46" customWidth="1"/>
    <col min="2539" max="2539" width="15.42578125" style="46" customWidth="1"/>
    <col min="2540" max="2540" width="17" style="46" customWidth="1"/>
    <col min="2541" max="2541" width="14.28515625" style="46" customWidth="1"/>
    <col min="2542" max="2542" width="12.85546875" style="46" customWidth="1"/>
    <col min="2543" max="2544" width="14.140625" style="46" customWidth="1"/>
    <col min="2545" max="2545" width="10.7109375" style="46" customWidth="1"/>
    <col min="2546" max="2546" width="10" style="46" customWidth="1"/>
    <col min="2547" max="2547" width="9.140625" style="46"/>
    <col min="2548" max="2548" width="17.28515625" style="46" customWidth="1"/>
    <col min="2549" max="2754" width="9.140625" style="46"/>
    <col min="2755" max="2755" width="7.140625" style="46" customWidth="1"/>
    <col min="2756" max="2756" width="40.5703125" style="46" customWidth="1"/>
    <col min="2757" max="2757" width="18.85546875" style="46" bestFit="1" customWidth="1"/>
    <col min="2758" max="2758" width="10.140625" style="46" customWidth="1"/>
    <col min="2759" max="2759" width="11.42578125" style="46" bestFit="1" customWidth="1"/>
    <col min="2760" max="2785" width="9.140625" style="46"/>
    <col min="2786" max="2786" width="9.140625" style="46" customWidth="1"/>
    <col min="2787" max="2787" width="42.5703125" style="46" customWidth="1"/>
    <col min="2788" max="2789" width="11.5703125" style="46" customWidth="1"/>
    <col min="2790" max="2790" width="9.28515625" style="46" customWidth="1"/>
    <col min="2791" max="2791" width="8.5703125" style="46" customWidth="1"/>
    <col min="2792" max="2792" width="10.85546875" style="46" customWidth="1"/>
    <col min="2793" max="2793" width="11.42578125" style="46" customWidth="1"/>
    <col min="2794" max="2794" width="17.85546875" style="46" customWidth="1"/>
    <col min="2795" max="2795" width="15.42578125" style="46" customWidth="1"/>
    <col min="2796" max="2796" width="17" style="46" customWidth="1"/>
    <col min="2797" max="2797" width="14.28515625" style="46" customWidth="1"/>
    <col min="2798" max="2798" width="12.85546875" style="46" customWidth="1"/>
    <col min="2799" max="2800" width="14.140625" style="46" customWidth="1"/>
    <col min="2801" max="2801" width="10.7109375" style="46" customWidth="1"/>
    <col min="2802" max="2802" width="10" style="46" customWidth="1"/>
    <col min="2803" max="2803" width="9.140625" style="46"/>
    <col min="2804" max="2804" width="17.28515625" style="46" customWidth="1"/>
    <col min="2805" max="3010" width="9.140625" style="46"/>
    <col min="3011" max="3011" width="7.140625" style="46" customWidth="1"/>
    <col min="3012" max="3012" width="40.5703125" style="46" customWidth="1"/>
    <col min="3013" max="3013" width="18.85546875" style="46" bestFit="1" customWidth="1"/>
    <col min="3014" max="3014" width="10.140625" style="46" customWidth="1"/>
    <col min="3015" max="3015" width="11.42578125" style="46" bestFit="1" customWidth="1"/>
    <col min="3016" max="3041" width="9.140625" style="46"/>
    <col min="3042" max="3042" width="9.140625" style="46" customWidth="1"/>
    <col min="3043" max="3043" width="42.5703125" style="46" customWidth="1"/>
    <col min="3044" max="3045" width="11.5703125" style="46" customWidth="1"/>
    <col min="3046" max="3046" width="9.28515625" style="46" customWidth="1"/>
    <col min="3047" max="3047" width="8.5703125" style="46" customWidth="1"/>
    <col min="3048" max="3048" width="10.85546875" style="46" customWidth="1"/>
    <col min="3049" max="3049" width="11.42578125" style="46" customWidth="1"/>
    <col min="3050" max="3050" width="17.85546875" style="46" customWidth="1"/>
    <col min="3051" max="3051" width="15.42578125" style="46" customWidth="1"/>
    <col min="3052" max="3052" width="17" style="46" customWidth="1"/>
    <col min="3053" max="3053" width="14.28515625" style="46" customWidth="1"/>
    <col min="3054" max="3054" width="12.85546875" style="46" customWidth="1"/>
    <col min="3055" max="3056" width="14.140625" style="46" customWidth="1"/>
    <col min="3057" max="3057" width="10.7109375" style="46" customWidth="1"/>
    <col min="3058" max="3058" width="10" style="46" customWidth="1"/>
    <col min="3059" max="3059" width="9.140625" style="46"/>
    <col min="3060" max="3060" width="17.28515625" style="46" customWidth="1"/>
    <col min="3061" max="3266" width="9.140625" style="46"/>
    <col min="3267" max="3267" width="7.140625" style="46" customWidth="1"/>
    <col min="3268" max="3268" width="40.5703125" style="46" customWidth="1"/>
    <col min="3269" max="3269" width="18.85546875" style="46" bestFit="1" customWidth="1"/>
    <col min="3270" max="3270" width="10.140625" style="46" customWidth="1"/>
    <col min="3271" max="3271" width="11.42578125" style="46" bestFit="1" customWidth="1"/>
    <col min="3272" max="3297" width="9.140625" style="46"/>
    <col min="3298" max="3298" width="9.140625" style="46" customWidth="1"/>
    <col min="3299" max="3299" width="42.5703125" style="46" customWidth="1"/>
    <col min="3300" max="3301" width="11.5703125" style="46" customWidth="1"/>
    <col min="3302" max="3302" width="9.28515625" style="46" customWidth="1"/>
    <col min="3303" max="3303" width="8.5703125" style="46" customWidth="1"/>
    <col min="3304" max="3304" width="10.85546875" style="46" customWidth="1"/>
    <col min="3305" max="3305" width="11.42578125" style="46" customWidth="1"/>
    <col min="3306" max="3306" width="17.85546875" style="46" customWidth="1"/>
    <col min="3307" max="3307" width="15.42578125" style="46" customWidth="1"/>
    <col min="3308" max="3308" width="17" style="46" customWidth="1"/>
    <col min="3309" max="3309" width="14.28515625" style="46" customWidth="1"/>
    <col min="3310" max="3310" width="12.85546875" style="46" customWidth="1"/>
    <col min="3311" max="3312" width="14.140625" style="46" customWidth="1"/>
    <col min="3313" max="3313" width="10.7109375" style="46" customWidth="1"/>
    <col min="3314" max="3314" width="10" style="46" customWidth="1"/>
    <col min="3315" max="3315" width="9.140625" style="46"/>
    <col min="3316" max="3316" width="17.28515625" style="46" customWidth="1"/>
    <col min="3317" max="3522" width="9.140625" style="46"/>
    <col min="3523" max="3523" width="7.140625" style="46" customWidth="1"/>
    <col min="3524" max="3524" width="40.5703125" style="46" customWidth="1"/>
    <col min="3525" max="3525" width="18.85546875" style="46" bestFit="1" customWidth="1"/>
    <col min="3526" max="3526" width="10.140625" style="46" customWidth="1"/>
    <col min="3527" max="3527" width="11.42578125" style="46" bestFit="1" customWidth="1"/>
    <col min="3528" max="3553" width="9.140625" style="46"/>
    <col min="3554" max="3554" width="9.140625" style="46" customWidth="1"/>
    <col min="3555" max="3555" width="42.5703125" style="46" customWidth="1"/>
    <col min="3556" max="3557" width="11.5703125" style="46" customWidth="1"/>
    <col min="3558" max="3558" width="9.28515625" style="46" customWidth="1"/>
    <col min="3559" max="3559" width="8.5703125" style="46" customWidth="1"/>
    <col min="3560" max="3560" width="10.85546875" style="46" customWidth="1"/>
    <col min="3561" max="3561" width="11.42578125" style="46" customWidth="1"/>
    <col min="3562" max="3562" width="17.85546875" style="46" customWidth="1"/>
    <col min="3563" max="3563" width="15.42578125" style="46" customWidth="1"/>
    <col min="3564" max="3564" width="17" style="46" customWidth="1"/>
    <col min="3565" max="3565" width="14.28515625" style="46" customWidth="1"/>
    <col min="3566" max="3566" width="12.85546875" style="46" customWidth="1"/>
    <col min="3567" max="3568" width="14.140625" style="46" customWidth="1"/>
    <col min="3569" max="3569" width="10.7109375" style="46" customWidth="1"/>
    <col min="3570" max="3570" width="10" style="46" customWidth="1"/>
    <col min="3571" max="3571" width="9.140625" style="46"/>
    <col min="3572" max="3572" width="17.28515625" style="46" customWidth="1"/>
    <col min="3573" max="3778" width="9.140625" style="46"/>
    <col min="3779" max="3779" width="7.140625" style="46" customWidth="1"/>
    <col min="3780" max="3780" width="40.5703125" style="46" customWidth="1"/>
    <col min="3781" max="3781" width="18.85546875" style="46" bestFit="1" customWidth="1"/>
    <col min="3782" max="3782" width="10.140625" style="46" customWidth="1"/>
    <col min="3783" max="3783" width="11.42578125" style="46" bestFit="1" customWidth="1"/>
    <col min="3784" max="3809" width="9.140625" style="46"/>
    <col min="3810" max="3810" width="9.140625" style="46" customWidth="1"/>
    <col min="3811" max="3811" width="42.5703125" style="46" customWidth="1"/>
    <col min="3812" max="3813" width="11.5703125" style="46" customWidth="1"/>
    <col min="3814" max="3814" width="9.28515625" style="46" customWidth="1"/>
    <col min="3815" max="3815" width="8.5703125" style="46" customWidth="1"/>
    <col min="3816" max="3816" width="10.85546875" style="46" customWidth="1"/>
    <col min="3817" max="3817" width="11.42578125" style="46" customWidth="1"/>
    <col min="3818" max="3818" width="17.85546875" style="46" customWidth="1"/>
    <col min="3819" max="3819" width="15.42578125" style="46" customWidth="1"/>
    <col min="3820" max="3820" width="17" style="46" customWidth="1"/>
    <col min="3821" max="3821" width="14.28515625" style="46" customWidth="1"/>
    <col min="3822" max="3822" width="12.85546875" style="46" customWidth="1"/>
    <col min="3823" max="3824" width="14.140625" style="46" customWidth="1"/>
    <col min="3825" max="3825" width="10.7109375" style="46" customWidth="1"/>
    <col min="3826" max="3826" width="10" style="46" customWidth="1"/>
    <col min="3827" max="3827" width="9.140625" style="46"/>
    <col min="3828" max="3828" width="17.28515625" style="46" customWidth="1"/>
    <col min="3829" max="4034" width="9.140625" style="46"/>
    <col min="4035" max="4035" width="7.140625" style="46" customWidth="1"/>
    <col min="4036" max="4036" width="40.5703125" style="46" customWidth="1"/>
    <col min="4037" max="4037" width="18.85546875" style="46" bestFit="1" customWidth="1"/>
    <col min="4038" max="4038" width="10.140625" style="46" customWidth="1"/>
    <col min="4039" max="4039" width="11.42578125" style="46" bestFit="1" customWidth="1"/>
    <col min="4040" max="4065" width="9.140625" style="46"/>
    <col min="4066" max="4066" width="9.140625" style="46" customWidth="1"/>
    <col min="4067" max="4067" width="42.5703125" style="46" customWidth="1"/>
    <col min="4068" max="4069" width="11.5703125" style="46" customWidth="1"/>
    <col min="4070" max="4070" width="9.28515625" style="46" customWidth="1"/>
    <col min="4071" max="4071" width="8.5703125" style="46" customWidth="1"/>
    <col min="4072" max="4072" width="10.85546875" style="46" customWidth="1"/>
    <col min="4073" max="4073" width="11.42578125" style="46" customWidth="1"/>
    <col min="4074" max="4074" width="17.85546875" style="46" customWidth="1"/>
    <col min="4075" max="4075" width="15.42578125" style="46" customWidth="1"/>
    <col min="4076" max="4076" width="17" style="46" customWidth="1"/>
    <col min="4077" max="4077" width="14.28515625" style="46" customWidth="1"/>
    <col min="4078" max="4078" width="12.85546875" style="46" customWidth="1"/>
    <col min="4079" max="4080" width="14.140625" style="46" customWidth="1"/>
    <col min="4081" max="4081" width="10.7109375" style="46" customWidth="1"/>
    <col min="4082" max="4082" width="10" style="46" customWidth="1"/>
    <col min="4083" max="4083" width="9.140625" style="46"/>
    <col min="4084" max="4084" width="17.28515625" style="46" customWidth="1"/>
    <col min="4085" max="4290" width="9.140625" style="46"/>
    <col min="4291" max="4291" width="7.140625" style="46" customWidth="1"/>
    <col min="4292" max="4292" width="40.5703125" style="46" customWidth="1"/>
    <col min="4293" max="4293" width="18.85546875" style="46" bestFit="1" customWidth="1"/>
    <col min="4294" max="4294" width="10.140625" style="46" customWidth="1"/>
    <col min="4295" max="4295" width="11.42578125" style="46" bestFit="1" customWidth="1"/>
    <col min="4296" max="4321" width="9.140625" style="46"/>
    <col min="4322" max="4322" width="9.140625" style="46" customWidth="1"/>
    <col min="4323" max="4323" width="42.5703125" style="46" customWidth="1"/>
    <col min="4324" max="4325" width="11.5703125" style="46" customWidth="1"/>
    <col min="4326" max="4326" width="9.28515625" style="46" customWidth="1"/>
    <col min="4327" max="4327" width="8.5703125" style="46" customWidth="1"/>
    <col min="4328" max="4328" width="10.85546875" style="46" customWidth="1"/>
    <col min="4329" max="4329" width="11.42578125" style="46" customWidth="1"/>
    <col min="4330" max="4330" width="17.85546875" style="46" customWidth="1"/>
    <col min="4331" max="4331" width="15.42578125" style="46" customWidth="1"/>
    <col min="4332" max="4332" width="17" style="46" customWidth="1"/>
    <col min="4333" max="4333" width="14.28515625" style="46" customWidth="1"/>
    <col min="4334" max="4334" width="12.85546875" style="46" customWidth="1"/>
    <col min="4335" max="4336" width="14.140625" style="46" customWidth="1"/>
    <col min="4337" max="4337" width="10.7109375" style="46" customWidth="1"/>
    <col min="4338" max="4338" width="10" style="46" customWidth="1"/>
    <col min="4339" max="4339" width="9.140625" style="46"/>
    <col min="4340" max="4340" width="17.28515625" style="46" customWidth="1"/>
    <col min="4341" max="4546" width="9.140625" style="46"/>
    <col min="4547" max="4547" width="7.140625" style="46" customWidth="1"/>
    <col min="4548" max="4548" width="40.5703125" style="46" customWidth="1"/>
    <col min="4549" max="4549" width="18.85546875" style="46" bestFit="1" customWidth="1"/>
    <col min="4550" max="4550" width="10.140625" style="46" customWidth="1"/>
    <col min="4551" max="4551" width="11.42578125" style="46" bestFit="1" customWidth="1"/>
    <col min="4552" max="4577" width="9.140625" style="46"/>
    <col min="4578" max="4578" width="9.140625" style="46" customWidth="1"/>
    <col min="4579" max="4579" width="42.5703125" style="46" customWidth="1"/>
    <col min="4580" max="4581" width="11.5703125" style="46" customWidth="1"/>
    <col min="4582" max="4582" width="9.28515625" style="46" customWidth="1"/>
    <col min="4583" max="4583" width="8.5703125" style="46" customWidth="1"/>
    <col min="4584" max="4584" width="10.85546875" style="46" customWidth="1"/>
    <col min="4585" max="4585" width="11.42578125" style="46" customWidth="1"/>
    <col min="4586" max="4586" width="17.85546875" style="46" customWidth="1"/>
    <col min="4587" max="4587" width="15.42578125" style="46" customWidth="1"/>
    <col min="4588" max="4588" width="17" style="46" customWidth="1"/>
    <col min="4589" max="4589" width="14.28515625" style="46" customWidth="1"/>
    <col min="4590" max="4590" width="12.85546875" style="46" customWidth="1"/>
    <col min="4591" max="4592" width="14.140625" style="46" customWidth="1"/>
    <col min="4593" max="4593" width="10.7109375" style="46" customWidth="1"/>
    <col min="4594" max="4594" width="10" style="46" customWidth="1"/>
    <col min="4595" max="4595" width="9.140625" style="46"/>
    <col min="4596" max="4596" width="17.28515625" style="46" customWidth="1"/>
    <col min="4597" max="4802" width="9.140625" style="46"/>
    <col min="4803" max="4803" width="7.140625" style="46" customWidth="1"/>
    <col min="4804" max="4804" width="40.5703125" style="46" customWidth="1"/>
    <col min="4805" max="4805" width="18.85546875" style="46" bestFit="1" customWidth="1"/>
    <col min="4806" max="4806" width="10.140625" style="46" customWidth="1"/>
    <col min="4807" max="4807" width="11.42578125" style="46" bestFit="1" customWidth="1"/>
    <col min="4808" max="4833" width="9.140625" style="46"/>
    <col min="4834" max="4834" width="9.140625" style="46" customWidth="1"/>
    <col min="4835" max="4835" width="42.5703125" style="46" customWidth="1"/>
    <col min="4836" max="4837" width="11.5703125" style="46" customWidth="1"/>
    <col min="4838" max="4838" width="9.28515625" style="46" customWidth="1"/>
    <col min="4839" max="4839" width="8.5703125" style="46" customWidth="1"/>
    <col min="4840" max="4840" width="10.85546875" style="46" customWidth="1"/>
    <col min="4841" max="4841" width="11.42578125" style="46" customWidth="1"/>
    <col min="4842" max="4842" width="17.85546875" style="46" customWidth="1"/>
    <col min="4843" max="4843" width="15.42578125" style="46" customWidth="1"/>
    <col min="4844" max="4844" width="17" style="46" customWidth="1"/>
    <col min="4845" max="4845" width="14.28515625" style="46" customWidth="1"/>
    <col min="4846" max="4846" width="12.85546875" style="46" customWidth="1"/>
    <col min="4847" max="4848" width="14.140625" style="46" customWidth="1"/>
    <col min="4849" max="4849" width="10.7109375" style="46" customWidth="1"/>
    <col min="4850" max="4850" width="10" style="46" customWidth="1"/>
    <col min="4851" max="4851" width="9.140625" style="46"/>
    <col min="4852" max="4852" width="17.28515625" style="46" customWidth="1"/>
    <col min="4853" max="5058" width="9.140625" style="46"/>
    <col min="5059" max="5059" width="7.140625" style="46" customWidth="1"/>
    <col min="5060" max="5060" width="40.5703125" style="46" customWidth="1"/>
    <col min="5061" max="5061" width="18.85546875" style="46" bestFit="1" customWidth="1"/>
    <col min="5062" max="5062" width="10.140625" style="46" customWidth="1"/>
    <col min="5063" max="5063" width="11.42578125" style="46" bestFit="1" customWidth="1"/>
    <col min="5064" max="5089" width="9.140625" style="46"/>
    <col min="5090" max="5090" width="9.140625" style="46" customWidth="1"/>
    <col min="5091" max="5091" width="42.5703125" style="46" customWidth="1"/>
    <col min="5092" max="5093" width="11.5703125" style="46" customWidth="1"/>
    <col min="5094" max="5094" width="9.28515625" style="46" customWidth="1"/>
    <col min="5095" max="5095" width="8.5703125" style="46" customWidth="1"/>
    <col min="5096" max="5096" width="10.85546875" style="46" customWidth="1"/>
    <col min="5097" max="5097" width="11.42578125" style="46" customWidth="1"/>
    <col min="5098" max="5098" width="17.85546875" style="46" customWidth="1"/>
    <col min="5099" max="5099" width="15.42578125" style="46" customWidth="1"/>
    <col min="5100" max="5100" width="17" style="46" customWidth="1"/>
    <col min="5101" max="5101" width="14.28515625" style="46" customWidth="1"/>
    <col min="5102" max="5102" width="12.85546875" style="46" customWidth="1"/>
    <col min="5103" max="5104" width="14.140625" style="46" customWidth="1"/>
    <col min="5105" max="5105" width="10.7109375" style="46" customWidth="1"/>
    <col min="5106" max="5106" width="10" style="46" customWidth="1"/>
    <col min="5107" max="5107" width="9.140625" style="46"/>
    <col min="5108" max="5108" width="17.28515625" style="46" customWidth="1"/>
    <col min="5109" max="5314" width="9.140625" style="46"/>
    <col min="5315" max="5315" width="7.140625" style="46" customWidth="1"/>
    <col min="5316" max="5316" width="40.5703125" style="46" customWidth="1"/>
    <col min="5317" max="5317" width="18.85546875" style="46" bestFit="1" customWidth="1"/>
    <col min="5318" max="5318" width="10.140625" style="46" customWidth="1"/>
    <col min="5319" max="5319" width="11.42578125" style="46" bestFit="1" customWidth="1"/>
    <col min="5320" max="5345" width="9.140625" style="46"/>
    <col min="5346" max="5346" width="9.140625" style="46" customWidth="1"/>
    <col min="5347" max="5347" width="42.5703125" style="46" customWidth="1"/>
    <col min="5348" max="5349" width="11.5703125" style="46" customWidth="1"/>
    <col min="5350" max="5350" width="9.28515625" style="46" customWidth="1"/>
    <col min="5351" max="5351" width="8.5703125" style="46" customWidth="1"/>
    <col min="5352" max="5352" width="10.85546875" style="46" customWidth="1"/>
    <col min="5353" max="5353" width="11.42578125" style="46" customWidth="1"/>
    <col min="5354" max="5354" width="17.85546875" style="46" customWidth="1"/>
    <col min="5355" max="5355" width="15.42578125" style="46" customWidth="1"/>
    <col min="5356" max="5356" width="17" style="46" customWidth="1"/>
    <col min="5357" max="5357" width="14.28515625" style="46" customWidth="1"/>
    <col min="5358" max="5358" width="12.85546875" style="46" customWidth="1"/>
    <col min="5359" max="5360" width="14.140625" style="46" customWidth="1"/>
    <col min="5361" max="5361" width="10.7109375" style="46" customWidth="1"/>
    <col min="5362" max="5362" width="10" style="46" customWidth="1"/>
    <col min="5363" max="5363" width="9.140625" style="46"/>
    <col min="5364" max="5364" width="17.28515625" style="46" customWidth="1"/>
    <col min="5365" max="5570" width="9.140625" style="46"/>
    <col min="5571" max="5571" width="7.140625" style="46" customWidth="1"/>
    <col min="5572" max="5572" width="40.5703125" style="46" customWidth="1"/>
    <col min="5573" max="5573" width="18.85546875" style="46" bestFit="1" customWidth="1"/>
    <col min="5574" max="5574" width="10.140625" style="46" customWidth="1"/>
    <col min="5575" max="5575" width="11.42578125" style="46" bestFit="1" customWidth="1"/>
    <col min="5576" max="5601" width="9.140625" style="46"/>
    <col min="5602" max="5602" width="9.140625" style="46" customWidth="1"/>
    <col min="5603" max="5603" width="42.5703125" style="46" customWidth="1"/>
    <col min="5604" max="5605" width="11.5703125" style="46" customWidth="1"/>
    <col min="5606" max="5606" width="9.28515625" style="46" customWidth="1"/>
    <col min="5607" max="5607" width="8.5703125" style="46" customWidth="1"/>
    <col min="5608" max="5608" width="10.85546875" style="46" customWidth="1"/>
    <col min="5609" max="5609" width="11.42578125" style="46" customWidth="1"/>
    <col min="5610" max="5610" width="17.85546875" style="46" customWidth="1"/>
    <col min="5611" max="5611" width="15.42578125" style="46" customWidth="1"/>
    <col min="5612" max="5612" width="17" style="46" customWidth="1"/>
    <col min="5613" max="5613" width="14.28515625" style="46" customWidth="1"/>
    <col min="5614" max="5614" width="12.85546875" style="46" customWidth="1"/>
    <col min="5615" max="5616" width="14.140625" style="46" customWidth="1"/>
    <col min="5617" max="5617" width="10.7109375" style="46" customWidth="1"/>
    <col min="5618" max="5618" width="10" style="46" customWidth="1"/>
    <col min="5619" max="5619" width="9.140625" style="46"/>
    <col min="5620" max="5620" width="17.28515625" style="46" customWidth="1"/>
    <col min="5621" max="5826" width="9.140625" style="46"/>
    <col min="5827" max="5827" width="7.140625" style="46" customWidth="1"/>
    <col min="5828" max="5828" width="40.5703125" style="46" customWidth="1"/>
    <col min="5829" max="5829" width="18.85546875" style="46" bestFit="1" customWidth="1"/>
    <col min="5830" max="5830" width="10.140625" style="46" customWidth="1"/>
    <col min="5831" max="5831" width="11.42578125" style="46" bestFit="1" customWidth="1"/>
    <col min="5832" max="5857" width="9.140625" style="46"/>
    <col min="5858" max="5858" width="9.140625" style="46" customWidth="1"/>
    <col min="5859" max="5859" width="42.5703125" style="46" customWidth="1"/>
    <col min="5860" max="5861" width="11.5703125" style="46" customWidth="1"/>
    <col min="5862" max="5862" width="9.28515625" style="46" customWidth="1"/>
    <col min="5863" max="5863" width="8.5703125" style="46" customWidth="1"/>
    <col min="5864" max="5864" width="10.85546875" style="46" customWidth="1"/>
    <col min="5865" max="5865" width="11.42578125" style="46" customWidth="1"/>
    <col min="5866" max="5866" width="17.85546875" style="46" customWidth="1"/>
    <col min="5867" max="5867" width="15.42578125" style="46" customWidth="1"/>
    <col min="5868" max="5868" width="17" style="46" customWidth="1"/>
    <col min="5869" max="5869" width="14.28515625" style="46" customWidth="1"/>
    <col min="5870" max="5870" width="12.85546875" style="46" customWidth="1"/>
    <col min="5871" max="5872" width="14.140625" style="46" customWidth="1"/>
    <col min="5873" max="5873" width="10.7109375" style="46" customWidth="1"/>
    <col min="5874" max="5874" width="10" style="46" customWidth="1"/>
    <col min="5875" max="5875" width="9.140625" style="46"/>
    <col min="5876" max="5876" width="17.28515625" style="46" customWidth="1"/>
    <col min="5877" max="6082" width="9.140625" style="46"/>
    <col min="6083" max="6083" width="7.140625" style="46" customWidth="1"/>
    <col min="6084" max="6084" width="40.5703125" style="46" customWidth="1"/>
    <col min="6085" max="6085" width="18.85546875" style="46" bestFit="1" customWidth="1"/>
    <col min="6086" max="6086" width="10.140625" style="46" customWidth="1"/>
    <col min="6087" max="6087" width="11.42578125" style="46" bestFit="1" customWidth="1"/>
    <col min="6088" max="6113" width="9.140625" style="46"/>
    <col min="6114" max="6114" width="9.140625" style="46" customWidth="1"/>
    <col min="6115" max="6115" width="42.5703125" style="46" customWidth="1"/>
    <col min="6116" max="6117" width="11.5703125" style="46" customWidth="1"/>
    <col min="6118" max="6118" width="9.28515625" style="46" customWidth="1"/>
    <col min="6119" max="6119" width="8.5703125" style="46" customWidth="1"/>
    <col min="6120" max="6120" width="10.85546875" style="46" customWidth="1"/>
    <col min="6121" max="6121" width="11.42578125" style="46" customWidth="1"/>
    <col min="6122" max="6122" width="17.85546875" style="46" customWidth="1"/>
    <col min="6123" max="6123" width="15.42578125" style="46" customWidth="1"/>
    <col min="6124" max="6124" width="17" style="46" customWidth="1"/>
    <col min="6125" max="6125" width="14.28515625" style="46" customWidth="1"/>
    <col min="6126" max="6126" width="12.85546875" style="46" customWidth="1"/>
    <col min="6127" max="6128" width="14.140625" style="46" customWidth="1"/>
    <col min="6129" max="6129" width="10.7109375" style="46" customWidth="1"/>
    <col min="6130" max="6130" width="10" style="46" customWidth="1"/>
    <col min="6131" max="6131" width="9.140625" style="46"/>
    <col min="6132" max="6132" width="17.28515625" style="46" customWidth="1"/>
    <col min="6133" max="6338" width="9.140625" style="46"/>
    <col min="6339" max="6339" width="7.140625" style="46" customWidth="1"/>
    <col min="6340" max="6340" width="40.5703125" style="46" customWidth="1"/>
    <col min="6341" max="6341" width="18.85546875" style="46" bestFit="1" customWidth="1"/>
    <col min="6342" max="6342" width="10.140625" style="46" customWidth="1"/>
    <col min="6343" max="6343" width="11.42578125" style="46" bestFit="1" customWidth="1"/>
    <col min="6344" max="6369" width="9.140625" style="46"/>
    <col min="6370" max="6370" width="9.140625" style="46" customWidth="1"/>
    <col min="6371" max="6371" width="42.5703125" style="46" customWidth="1"/>
    <col min="6372" max="6373" width="11.5703125" style="46" customWidth="1"/>
    <col min="6374" max="6374" width="9.28515625" style="46" customWidth="1"/>
    <col min="6375" max="6375" width="8.5703125" style="46" customWidth="1"/>
    <col min="6376" max="6376" width="10.85546875" style="46" customWidth="1"/>
    <col min="6377" max="6377" width="11.42578125" style="46" customWidth="1"/>
    <col min="6378" max="6378" width="17.85546875" style="46" customWidth="1"/>
    <col min="6379" max="6379" width="15.42578125" style="46" customWidth="1"/>
    <col min="6380" max="6380" width="17" style="46" customWidth="1"/>
    <col min="6381" max="6381" width="14.28515625" style="46" customWidth="1"/>
    <col min="6382" max="6382" width="12.85546875" style="46" customWidth="1"/>
    <col min="6383" max="6384" width="14.140625" style="46" customWidth="1"/>
    <col min="6385" max="6385" width="10.7109375" style="46" customWidth="1"/>
    <col min="6386" max="6386" width="10" style="46" customWidth="1"/>
    <col min="6387" max="6387" width="9.140625" style="46"/>
    <col min="6388" max="6388" width="17.28515625" style="46" customWidth="1"/>
    <col min="6389" max="6594" width="9.140625" style="46"/>
    <col min="6595" max="6595" width="7.140625" style="46" customWidth="1"/>
    <col min="6596" max="6596" width="40.5703125" style="46" customWidth="1"/>
    <col min="6597" max="6597" width="18.85546875" style="46" bestFit="1" customWidth="1"/>
    <col min="6598" max="6598" width="10.140625" style="46" customWidth="1"/>
    <col min="6599" max="6599" width="11.42578125" style="46" bestFit="1" customWidth="1"/>
    <col min="6600" max="6625" width="9.140625" style="46"/>
    <col min="6626" max="6626" width="9.140625" style="46" customWidth="1"/>
    <col min="6627" max="6627" width="42.5703125" style="46" customWidth="1"/>
    <col min="6628" max="6629" width="11.5703125" style="46" customWidth="1"/>
    <col min="6630" max="6630" width="9.28515625" style="46" customWidth="1"/>
    <col min="6631" max="6631" width="8.5703125" style="46" customWidth="1"/>
    <col min="6632" max="6632" width="10.85546875" style="46" customWidth="1"/>
    <col min="6633" max="6633" width="11.42578125" style="46" customWidth="1"/>
    <col min="6634" max="6634" width="17.85546875" style="46" customWidth="1"/>
    <col min="6635" max="6635" width="15.42578125" style="46" customWidth="1"/>
    <col min="6636" max="6636" width="17" style="46" customWidth="1"/>
    <col min="6637" max="6637" width="14.28515625" style="46" customWidth="1"/>
    <col min="6638" max="6638" width="12.85546875" style="46" customWidth="1"/>
    <col min="6639" max="6640" width="14.140625" style="46" customWidth="1"/>
    <col min="6641" max="6641" width="10.7109375" style="46" customWidth="1"/>
    <col min="6642" max="6642" width="10" style="46" customWidth="1"/>
    <col min="6643" max="6643" width="9.140625" style="46"/>
    <col min="6644" max="6644" width="17.28515625" style="46" customWidth="1"/>
    <col min="6645" max="6850" width="9.140625" style="46"/>
    <col min="6851" max="6851" width="7.140625" style="46" customWidth="1"/>
    <col min="6852" max="6852" width="40.5703125" style="46" customWidth="1"/>
    <col min="6853" max="6853" width="18.85546875" style="46" bestFit="1" customWidth="1"/>
    <col min="6854" max="6854" width="10.140625" style="46" customWidth="1"/>
    <col min="6855" max="6855" width="11.42578125" style="46" bestFit="1" customWidth="1"/>
    <col min="6856" max="6881" width="9.140625" style="46"/>
    <col min="6882" max="6882" width="9.140625" style="46" customWidth="1"/>
    <col min="6883" max="6883" width="42.5703125" style="46" customWidth="1"/>
    <col min="6884" max="6885" width="11.5703125" style="46" customWidth="1"/>
    <col min="6886" max="6886" width="9.28515625" style="46" customWidth="1"/>
    <col min="6887" max="6887" width="8.5703125" style="46" customWidth="1"/>
    <col min="6888" max="6888" width="10.85546875" style="46" customWidth="1"/>
    <col min="6889" max="6889" width="11.42578125" style="46" customWidth="1"/>
    <col min="6890" max="6890" width="17.85546875" style="46" customWidth="1"/>
    <col min="6891" max="6891" width="15.42578125" style="46" customWidth="1"/>
    <col min="6892" max="6892" width="17" style="46" customWidth="1"/>
    <col min="6893" max="6893" width="14.28515625" style="46" customWidth="1"/>
    <col min="6894" max="6894" width="12.85546875" style="46" customWidth="1"/>
    <col min="6895" max="6896" width="14.140625" style="46" customWidth="1"/>
    <col min="6897" max="6897" width="10.7109375" style="46" customWidth="1"/>
    <col min="6898" max="6898" width="10" style="46" customWidth="1"/>
    <col min="6899" max="6899" width="9.140625" style="46"/>
    <col min="6900" max="6900" width="17.28515625" style="46" customWidth="1"/>
    <col min="6901" max="7106" width="9.140625" style="46"/>
    <col min="7107" max="7107" width="7.140625" style="46" customWidth="1"/>
    <col min="7108" max="7108" width="40.5703125" style="46" customWidth="1"/>
    <col min="7109" max="7109" width="18.85546875" style="46" bestFit="1" customWidth="1"/>
    <col min="7110" max="7110" width="10.140625" style="46" customWidth="1"/>
    <col min="7111" max="7111" width="11.42578125" style="46" bestFit="1" customWidth="1"/>
    <col min="7112" max="7137" width="9.140625" style="46"/>
    <col min="7138" max="7138" width="9.140625" style="46" customWidth="1"/>
    <col min="7139" max="7139" width="42.5703125" style="46" customWidth="1"/>
    <col min="7140" max="7141" width="11.5703125" style="46" customWidth="1"/>
    <col min="7142" max="7142" width="9.28515625" style="46" customWidth="1"/>
    <col min="7143" max="7143" width="8.5703125" style="46" customWidth="1"/>
    <col min="7144" max="7144" width="10.85546875" style="46" customWidth="1"/>
    <col min="7145" max="7145" width="11.42578125" style="46" customWidth="1"/>
    <col min="7146" max="7146" width="17.85546875" style="46" customWidth="1"/>
    <col min="7147" max="7147" width="15.42578125" style="46" customWidth="1"/>
    <col min="7148" max="7148" width="17" style="46" customWidth="1"/>
    <col min="7149" max="7149" width="14.28515625" style="46" customWidth="1"/>
    <col min="7150" max="7150" width="12.85546875" style="46" customWidth="1"/>
    <col min="7151" max="7152" width="14.140625" style="46" customWidth="1"/>
    <col min="7153" max="7153" width="10.7109375" style="46" customWidth="1"/>
    <col min="7154" max="7154" width="10" style="46" customWidth="1"/>
    <col min="7155" max="7155" width="9.140625" style="46"/>
    <col min="7156" max="7156" width="17.28515625" style="46" customWidth="1"/>
    <col min="7157" max="7362" width="9.140625" style="46"/>
    <col min="7363" max="7363" width="7.140625" style="46" customWidth="1"/>
    <col min="7364" max="7364" width="40.5703125" style="46" customWidth="1"/>
    <col min="7365" max="7365" width="18.85546875" style="46" bestFit="1" customWidth="1"/>
    <col min="7366" max="7366" width="10.140625" style="46" customWidth="1"/>
    <col min="7367" max="7367" width="11.42578125" style="46" bestFit="1" customWidth="1"/>
    <col min="7368" max="7393" width="9.140625" style="46"/>
    <col min="7394" max="7394" width="9.140625" style="46" customWidth="1"/>
    <col min="7395" max="7395" width="42.5703125" style="46" customWidth="1"/>
    <col min="7396" max="7397" width="11.5703125" style="46" customWidth="1"/>
    <col min="7398" max="7398" width="9.28515625" style="46" customWidth="1"/>
    <col min="7399" max="7399" width="8.5703125" style="46" customWidth="1"/>
    <col min="7400" max="7400" width="10.85546875" style="46" customWidth="1"/>
    <col min="7401" max="7401" width="11.42578125" style="46" customWidth="1"/>
    <col min="7402" max="7402" width="17.85546875" style="46" customWidth="1"/>
    <col min="7403" max="7403" width="15.42578125" style="46" customWidth="1"/>
    <col min="7404" max="7404" width="17" style="46" customWidth="1"/>
    <col min="7405" max="7405" width="14.28515625" style="46" customWidth="1"/>
    <col min="7406" max="7406" width="12.85546875" style="46" customWidth="1"/>
    <col min="7407" max="7408" width="14.140625" style="46" customWidth="1"/>
    <col min="7409" max="7409" width="10.7109375" style="46" customWidth="1"/>
    <col min="7410" max="7410" width="10" style="46" customWidth="1"/>
    <col min="7411" max="7411" width="9.140625" style="46"/>
    <col min="7412" max="7412" width="17.28515625" style="46" customWidth="1"/>
    <col min="7413" max="7618" width="9.140625" style="46"/>
    <col min="7619" max="7619" width="7.140625" style="46" customWidth="1"/>
    <col min="7620" max="7620" width="40.5703125" style="46" customWidth="1"/>
    <col min="7621" max="7621" width="18.85546875" style="46" bestFit="1" customWidth="1"/>
    <col min="7622" max="7622" width="10.140625" style="46" customWidth="1"/>
    <col min="7623" max="7623" width="11.42578125" style="46" bestFit="1" customWidth="1"/>
    <col min="7624" max="7649" width="9.140625" style="46"/>
    <col min="7650" max="7650" width="9.140625" style="46" customWidth="1"/>
    <col min="7651" max="7651" width="42.5703125" style="46" customWidth="1"/>
    <col min="7652" max="7653" width="11.5703125" style="46" customWidth="1"/>
    <col min="7654" max="7654" width="9.28515625" style="46" customWidth="1"/>
    <col min="7655" max="7655" width="8.5703125" style="46" customWidth="1"/>
    <col min="7656" max="7656" width="10.85546875" style="46" customWidth="1"/>
    <col min="7657" max="7657" width="11.42578125" style="46" customWidth="1"/>
    <col min="7658" max="7658" width="17.85546875" style="46" customWidth="1"/>
    <col min="7659" max="7659" width="15.42578125" style="46" customWidth="1"/>
    <col min="7660" max="7660" width="17" style="46" customWidth="1"/>
    <col min="7661" max="7661" width="14.28515625" style="46" customWidth="1"/>
    <col min="7662" max="7662" width="12.85546875" style="46" customWidth="1"/>
    <col min="7663" max="7664" width="14.140625" style="46" customWidth="1"/>
    <col min="7665" max="7665" width="10.7109375" style="46" customWidth="1"/>
    <col min="7666" max="7666" width="10" style="46" customWidth="1"/>
    <col min="7667" max="7667" width="9.140625" style="46"/>
    <col min="7668" max="7668" width="17.28515625" style="46" customWidth="1"/>
    <col min="7669" max="7874" width="9.140625" style="46"/>
    <col min="7875" max="7875" width="7.140625" style="46" customWidth="1"/>
    <col min="7876" max="7876" width="40.5703125" style="46" customWidth="1"/>
    <col min="7877" max="7877" width="18.85546875" style="46" bestFit="1" customWidth="1"/>
    <col min="7878" max="7878" width="10.140625" style="46" customWidth="1"/>
    <col min="7879" max="7879" width="11.42578125" style="46" bestFit="1" customWidth="1"/>
    <col min="7880" max="7905" width="9.140625" style="46"/>
    <col min="7906" max="7906" width="9.140625" style="46" customWidth="1"/>
    <col min="7907" max="7907" width="42.5703125" style="46" customWidth="1"/>
    <col min="7908" max="7909" width="11.5703125" style="46" customWidth="1"/>
    <col min="7910" max="7910" width="9.28515625" style="46" customWidth="1"/>
    <col min="7911" max="7911" width="8.5703125" style="46" customWidth="1"/>
    <col min="7912" max="7912" width="10.85546875" style="46" customWidth="1"/>
    <col min="7913" max="7913" width="11.42578125" style="46" customWidth="1"/>
    <col min="7914" max="7914" width="17.85546875" style="46" customWidth="1"/>
    <col min="7915" max="7915" width="15.42578125" style="46" customWidth="1"/>
    <col min="7916" max="7916" width="17" style="46" customWidth="1"/>
    <col min="7917" max="7917" width="14.28515625" style="46" customWidth="1"/>
    <col min="7918" max="7918" width="12.85546875" style="46" customWidth="1"/>
    <col min="7919" max="7920" width="14.140625" style="46" customWidth="1"/>
    <col min="7921" max="7921" width="10.7109375" style="46" customWidth="1"/>
    <col min="7922" max="7922" width="10" style="46" customWidth="1"/>
    <col min="7923" max="7923" width="9.140625" style="46"/>
    <col min="7924" max="7924" width="17.28515625" style="46" customWidth="1"/>
    <col min="7925" max="8130" width="9.140625" style="46"/>
    <col min="8131" max="8131" width="7.140625" style="46" customWidth="1"/>
    <col min="8132" max="8132" width="40.5703125" style="46" customWidth="1"/>
    <col min="8133" max="8133" width="18.85546875" style="46" bestFit="1" customWidth="1"/>
    <col min="8134" max="8134" width="10.140625" style="46" customWidth="1"/>
    <col min="8135" max="8135" width="11.42578125" style="46" bestFit="1" customWidth="1"/>
    <col min="8136" max="8161" width="9.140625" style="46"/>
    <col min="8162" max="8162" width="9.140625" style="46" customWidth="1"/>
    <col min="8163" max="8163" width="42.5703125" style="46" customWidth="1"/>
    <col min="8164" max="8165" width="11.5703125" style="46" customWidth="1"/>
    <col min="8166" max="8166" width="9.28515625" style="46" customWidth="1"/>
    <col min="8167" max="8167" width="8.5703125" style="46" customWidth="1"/>
    <col min="8168" max="8168" width="10.85546875" style="46" customWidth="1"/>
    <col min="8169" max="8169" width="11.42578125" style="46" customWidth="1"/>
    <col min="8170" max="8170" width="17.85546875" style="46" customWidth="1"/>
    <col min="8171" max="8171" width="15.42578125" style="46" customWidth="1"/>
    <col min="8172" max="8172" width="17" style="46" customWidth="1"/>
    <col min="8173" max="8173" width="14.28515625" style="46" customWidth="1"/>
    <col min="8174" max="8174" width="12.85546875" style="46" customWidth="1"/>
    <col min="8175" max="8176" width="14.140625" style="46" customWidth="1"/>
    <col min="8177" max="8177" width="10.7109375" style="46" customWidth="1"/>
    <col min="8178" max="8178" width="10" style="46" customWidth="1"/>
    <col min="8179" max="8179" width="9.140625" style="46"/>
    <col min="8180" max="8180" width="17.28515625" style="46" customWidth="1"/>
    <col min="8181" max="8386" width="9.140625" style="46"/>
    <col min="8387" max="8387" width="7.140625" style="46" customWidth="1"/>
    <col min="8388" max="8388" width="40.5703125" style="46" customWidth="1"/>
    <col min="8389" max="8389" width="18.85546875" style="46" bestFit="1" customWidth="1"/>
    <col min="8390" max="8390" width="10.140625" style="46" customWidth="1"/>
    <col min="8391" max="8391" width="11.42578125" style="46" bestFit="1" customWidth="1"/>
    <col min="8392" max="8417" width="9.140625" style="46"/>
    <col min="8418" max="8418" width="9.140625" style="46" customWidth="1"/>
    <col min="8419" max="8419" width="42.5703125" style="46" customWidth="1"/>
    <col min="8420" max="8421" width="11.5703125" style="46" customWidth="1"/>
    <col min="8422" max="8422" width="9.28515625" style="46" customWidth="1"/>
    <col min="8423" max="8423" width="8.5703125" style="46" customWidth="1"/>
    <col min="8424" max="8424" width="10.85546875" style="46" customWidth="1"/>
    <col min="8425" max="8425" width="11.42578125" style="46" customWidth="1"/>
    <col min="8426" max="8426" width="17.85546875" style="46" customWidth="1"/>
    <col min="8427" max="8427" width="15.42578125" style="46" customWidth="1"/>
    <col min="8428" max="8428" width="17" style="46" customWidth="1"/>
    <col min="8429" max="8429" width="14.28515625" style="46" customWidth="1"/>
    <col min="8430" max="8430" width="12.85546875" style="46" customWidth="1"/>
    <col min="8431" max="8432" width="14.140625" style="46" customWidth="1"/>
    <col min="8433" max="8433" width="10.7109375" style="46" customWidth="1"/>
    <col min="8434" max="8434" width="10" style="46" customWidth="1"/>
    <col min="8435" max="8435" width="9.140625" style="46"/>
    <col min="8436" max="8436" width="17.28515625" style="46" customWidth="1"/>
    <col min="8437" max="8642" width="9.140625" style="46"/>
    <col min="8643" max="8643" width="7.140625" style="46" customWidth="1"/>
    <col min="8644" max="8644" width="40.5703125" style="46" customWidth="1"/>
    <col min="8645" max="8645" width="18.85546875" style="46" bestFit="1" customWidth="1"/>
    <col min="8646" max="8646" width="10.140625" style="46" customWidth="1"/>
    <col min="8647" max="8647" width="11.42578125" style="46" bestFit="1" customWidth="1"/>
    <col min="8648" max="8673" width="9.140625" style="46"/>
    <col min="8674" max="8674" width="9.140625" style="46" customWidth="1"/>
    <col min="8675" max="8675" width="42.5703125" style="46" customWidth="1"/>
    <col min="8676" max="8677" width="11.5703125" style="46" customWidth="1"/>
    <col min="8678" max="8678" width="9.28515625" style="46" customWidth="1"/>
    <col min="8679" max="8679" width="8.5703125" style="46" customWidth="1"/>
    <col min="8680" max="8680" width="10.85546875" style="46" customWidth="1"/>
    <col min="8681" max="8681" width="11.42578125" style="46" customWidth="1"/>
    <col min="8682" max="8682" width="17.85546875" style="46" customWidth="1"/>
    <col min="8683" max="8683" width="15.42578125" style="46" customWidth="1"/>
    <col min="8684" max="8684" width="17" style="46" customWidth="1"/>
    <col min="8685" max="8685" width="14.28515625" style="46" customWidth="1"/>
    <col min="8686" max="8686" width="12.85546875" style="46" customWidth="1"/>
    <col min="8687" max="8688" width="14.140625" style="46" customWidth="1"/>
    <col min="8689" max="8689" width="10.7109375" style="46" customWidth="1"/>
    <col min="8690" max="8690" width="10" style="46" customWidth="1"/>
    <col min="8691" max="8691" width="9.140625" style="46"/>
    <col min="8692" max="8692" width="17.28515625" style="46" customWidth="1"/>
    <col min="8693" max="8898" width="9.140625" style="46"/>
    <col min="8899" max="8899" width="7.140625" style="46" customWidth="1"/>
    <col min="8900" max="8900" width="40.5703125" style="46" customWidth="1"/>
    <col min="8901" max="8901" width="18.85546875" style="46" bestFit="1" customWidth="1"/>
    <col min="8902" max="8902" width="10.140625" style="46" customWidth="1"/>
    <col min="8903" max="8903" width="11.42578125" style="46" bestFit="1" customWidth="1"/>
    <col min="8904" max="8929" width="9.140625" style="46"/>
    <col min="8930" max="8930" width="9.140625" style="46" customWidth="1"/>
    <col min="8931" max="8931" width="42.5703125" style="46" customWidth="1"/>
    <col min="8932" max="8933" width="11.5703125" style="46" customWidth="1"/>
    <col min="8934" max="8934" width="9.28515625" style="46" customWidth="1"/>
    <col min="8935" max="8935" width="8.5703125" style="46" customWidth="1"/>
    <col min="8936" max="8936" width="10.85546875" style="46" customWidth="1"/>
    <col min="8937" max="8937" width="11.42578125" style="46" customWidth="1"/>
    <col min="8938" max="8938" width="17.85546875" style="46" customWidth="1"/>
    <col min="8939" max="8939" width="15.42578125" style="46" customWidth="1"/>
    <col min="8940" max="8940" width="17" style="46" customWidth="1"/>
    <col min="8941" max="8941" width="14.28515625" style="46" customWidth="1"/>
    <col min="8942" max="8942" width="12.85546875" style="46" customWidth="1"/>
    <col min="8943" max="8944" width="14.140625" style="46" customWidth="1"/>
    <col min="8945" max="8945" width="10.7109375" style="46" customWidth="1"/>
    <col min="8946" max="8946" width="10" style="46" customWidth="1"/>
    <col min="8947" max="8947" width="9.140625" style="46"/>
    <col min="8948" max="8948" width="17.28515625" style="46" customWidth="1"/>
    <col min="8949" max="9154" width="9.140625" style="46"/>
    <col min="9155" max="9155" width="7.140625" style="46" customWidth="1"/>
    <col min="9156" max="9156" width="40.5703125" style="46" customWidth="1"/>
    <col min="9157" max="9157" width="18.85546875" style="46" bestFit="1" customWidth="1"/>
    <col min="9158" max="9158" width="10.140625" style="46" customWidth="1"/>
    <col min="9159" max="9159" width="11.42578125" style="46" bestFit="1" customWidth="1"/>
    <col min="9160" max="9185" width="9.140625" style="46"/>
    <col min="9186" max="9186" width="9.140625" style="46" customWidth="1"/>
    <col min="9187" max="9187" width="42.5703125" style="46" customWidth="1"/>
    <col min="9188" max="9189" width="11.5703125" style="46" customWidth="1"/>
    <col min="9190" max="9190" width="9.28515625" style="46" customWidth="1"/>
    <col min="9191" max="9191" width="8.5703125" style="46" customWidth="1"/>
    <col min="9192" max="9192" width="10.85546875" style="46" customWidth="1"/>
    <col min="9193" max="9193" width="11.42578125" style="46" customWidth="1"/>
    <col min="9194" max="9194" width="17.85546875" style="46" customWidth="1"/>
    <col min="9195" max="9195" width="15.42578125" style="46" customWidth="1"/>
    <col min="9196" max="9196" width="17" style="46" customWidth="1"/>
    <col min="9197" max="9197" width="14.28515625" style="46" customWidth="1"/>
    <col min="9198" max="9198" width="12.85546875" style="46" customWidth="1"/>
    <col min="9199" max="9200" width="14.140625" style="46" customWidth="1"/>
    <col min="9201" max="9201" width="10.7109375" style="46" customWidth="1"/>
    <col min="9202" max="9202" width="10" style="46" customWidth="1"/>
    <col min="9203" max="9203" width="9.140625" style="46"/>
    <col min="9204" max="9204" width="17.28515625" style="46" customWidth="1"/>
    <col min="9205" max="9410" width="9.140625" style="46"/>
    <col min="9411" max="9411" width="7.140625" style="46" customWidth="1"/>
    <col min="9412" max="9412" width="40.5703125" style="46" customWidth="1"/>
    <col min="9413" max="9413" width="18.85546875" style="46" bestFit="1" customWidth="1"/>
    <col min="9414" max="9414" width="10.140625" style="46" customWidth="1"/>
    <col min="9415" max="9415" width="11.42578125" style="46" bestFit="1" customWidth="1"/>
    <col min="9416" max="9441" width="9.140625" style="46"/>
    <col min="9442" max="9442" width="9.140625" style="46" customWidth="1"/>
    <col min="9443" max="9443" width="42.5703125" style="46" customWidth="1"/>
    <col min="9444" max="9445" width="11.5703125" style="46" customWidth="1"/>
    <col min="9446" max="9446" width="9.28515625" style="46" customWidth="1"/>
    <col min="9447" max="9447" width="8.5703125" style="46" customWidth="1"/>
    <col min="9448" max="9448" width="10.85546875" style="46" customWidth="1"/>
    <col min="9449" max="9449" width="11.42578125" style="46" customWidth="1"/>
    <col min="9450" max="9450" width="17.85546875" style="46" customWidth="1"/>
    <col min="9451" max="9451" width="15.42578125" style="46" customWidth="1"/>
    <col min="9452" max="9452" width="17" style="46" customWidth="1"/>
    <col min="9453" max="9453" width="14.28515625" style="46" customWidth="1"/>
    <col min="9454" max="9454" width="12.85546875" style="46" customWidth="1"/>
    <col min="9455" max="9456" width="14.140625" style="46" customWidth="1"/>
    <col min="9457" max="9457" width="10.7109375" style="46" customWidth="1"/>
    <col min="9458" max="9458" width="10" style="46" customWidth="1"/>
    <col min="9459" max="9459" width="9.140625" style="46"/>
    <col min="9460" max="9460" width="17.28515625" style="46" customWidth="1"/>
    <col min="9461" max="9666" width="9.140625" style="46"/>
    <col min="9667" max="9667" width="7.140625" style="46" customWidth="1"/>
    <col min="9668" max="9668" width="40.5703125" style="46" customWidth="1"/>
    <col min="9669" max="9669" width="18.85546875" style="46" bestFit="1" customWidth="1"/>
    <col min="9670" max="9670" width="10.140625" style="46" customWidth="1"/>
    <col min="9671" max="9671" width="11.42578125" style="46" bestFit="1" customWidth="1"/>
    <col min="9672" max="9697" width="9.140625" style="46"/>
    <col min="9698" max="9698" width="9.140625" style="46" customWidth="1"/>
    <col min="9699" max="9699" width="42.5703125" style="46" customWidth="1"/>
    <col min="9700" max="9701" width="11.5703125" style="46" customWidth="1"/>
    <col min="9702" max="9702" width="9.28515625" style="46" customWidth="1"/>
    <col min="9703" max="9703" width="8.5703125" style="46" customWidth="1"/>
    <col min="9704" max="9704" width="10.85546875" style="46" customWidth="1"/>
    <col min="9705" max="9705" width="11.42578125" style="46" customWidth="1"/>
    <col min="9706" max="9706" width="17.85546875" style="46" customWidth="1"/>
    <col min="9707" max="9707" width="15.42578125" style="46" customWidth="1"/>
    <col min="9708" max="9708" width="17" style="46" customWidth="1"/>
    <col min="9709" max="9709" width="14.28515625" style="46" customWidth="1"/>
    <col min="9710" max="9710" width="12.85546875" style="46" customWidth="1"/>
    <col min="9711" max="9712" width="14.140625" style="46" customWidth="1"/>
    <col min="9713" max="9713" width="10.7109375" style="46" customWidth="1"/>
    <col min="9714" max="9714" width="10" style="46" customWidth="1"/>
    <col min="9715" max="9715" width="9.140625" style="46"/>
    <col min="9716" max="9716" width="17.28515625" style="46" customWidth="1"/>
    <col min="9717" max="9922" width="9.140625" style="46"/>
    <col min="9923" max="9923" width="7.140625" style="46" customWidth="1"/>
    <col min="9924" max="9924" width="40.5703125" style="46" customWidth="1"/>
    <col min="9925" max="9925" width="18.85546875" style="46" bestFit="1" customWidth="1"/>
    <col min="9926" max="9926" width="10.140625" style="46" customWidth="1"/>
    <col min="9927" max="9927" width="11.42578125" style="46" bestFit="1" customWidth="1"/>
    <col min="9928" max="9953" width="9.140625" style="46"/>
    <col min="9954" max="9954" width="9.140625" style="46" customWidth="1"/>
    <col min="9955" max="9955" width="42.5703125" style="46" customWidth="1"/>
    <col min="9956" max="9957" width="11.5703125" style="46" customWidth="1"/>
    <col min="9958" max="9958" width="9.28515625" style="46" customWidth="1"/>
    <col min="9959" max="9959" width="8.5703125" style="46" customWidth="1"/>
    <col min="9960" max="9960" width="10.85546875" style="46" customWidth="1"/>
    <col min="9961" max="9961" width="11.42578125" style="46" customWidth="1"/>
    <col min="9962" max="9962" width="17.85546875" style="46" customWidth="1"/>
    <col min="9963" max="9963" width="15.42578125" style="46" customWidth="1"/>
    <col min="9964" max="9964" width="17" style="46" customWidth="1"/>
    <col min="9965" max="9965" width="14.28515625" style="46" customWidth="1"/>
    <col min="9966" max="9966" width="12.85546875" style="46" customWidth="1"/>
    <col min="9967" max="9968" width="14.140625" style="46" customWidth="1"/>
    <col min="9969" max="9969" width="10.7109375" style="46" customWidth="1"/>
    <col min="9970" max="9970" width="10" style="46" customWidth="1"/>
    <col min="9971" max="9971" width="9.140625" style="46"/>
    <col min="9972" max="9972" width="17.28515625" style="46" customWidth="1"/>
    <col min="9973" max="10178" width="9.140625" style="46"/>
    <col min="10179" max="10179" width="7.140625" style="46" customWidth="1"/>
    <col min="10180" max="10180" width="40.5703125" style="46" customWidth="1"/>
    <col min="10181" max="10181" width="18.85546875" style="46" bestFit="1" customWidth="1"/>
    <col min="10182" max="10182" width="10.140625" style="46" customWidth="1"/>
    <col min="10183" max="10183" width="11.42578125" style="46" bestFit="1" customWidth="1"/>
    <col min="10184" max="10209" width="9.140625" style="46"/>
    <col min="10210" max="10210" width="9.140625" style="46" customWidth="1"/>
    <col min="10211" max="10211" width="42.5703125" style="46" customWidth="1"/>
    <col min="10212" max="10213" width="11.5703125" style="46" customWidth="1"/>
    <col min="10214" max="10214" width="9.28515625" style="46" customWidth="1"/>
    <col min="10215" max="10215" width="8.5703125" style="46" customWidth="1"/>
    <col min="10216" max="10216" width="10.85546875" style="46" customWidth="1"/>
    <col min="10217" max="10217" width="11.42578125" style="46" customWidth="1"/>
    <col min="10218" max="10218" width="17.85546875" style="46" customWidth="1"/>
    <col min="10219" max="10219" width="15.42578125" style="46" customWidth="1"/>
    <col min="10220" max="10220" width="17" style="46" customWidth="1"/>
    <col min="10221" max="10221" width="14.28515625" style="46" customWidth="1"/>
    <col min="10222" max="10222" width="12.85546875" style="46" customWidth="1"/>
    <col min="10223" max="10224" width="14.140625" style="46" customWidth="1"/>
    <col min="10225" max="10225" width="10.7109375" style="46" customWidth="1"/>
    <col min="10226" max="10226" width="10" style="46" customWidth="1"/>
    <col min="10227" max="10227" width="9.140625" style="46"/>
    <col min="10228" max="10228" width="17.28515625" style="46" customWidth="1"/>
    <col min="10229" max="10434" width="9.140625" style="46"/>
    <col min="10435" max="10435" width="7.140625" style="46" customWidth="1"/>
    <col min="10436" max="10436" width="40.5703125" style="46" customWidth="1"/>
    <col min="10437" max="10437" width="18.85546875" style="46" bestFit="1" customWidth="1"/>
    <col min="10438" max="10438" width="10.140625" style="46" customWidth="1"/>
    <col min="10439" max="10439" width="11.42578125" style="46" bestFit="1" customWidth="1"/>
    <col min="10440" max="10465" width="9.140625" style="46"/>
    <col min="10466" max="10466" width="9.140625" style="46" customWidth="1"/>
    <col min="10467" max="10467" width="42.5703125" style="46" customWidth="1"/>
    <col min="10468" max="10469" width="11.5703125" style="46" customWidth="1"/>
    <col min="10470" max="10470" width="9.28515625" style="46" customWidth="1"/>
    <col min="10471" max="10471" width="8.5703125" style="46" customWidth="1"/>
    <col min="10472" max="10472" width="10.85546875" style="46" customWidth="1"/>
    <col min="10473" max="10473" width="11.42578125" style="46" customWidth="1"/>
    <col min="10474" max="10474" width="17.85546875" style="46" customWidth="1"/>
    <col min="10475" max="10475" width="15.42578125" style="46" customWidth="1"/>
    <col min="10476" max="10476" width="17" style="46" customWidth="1"/>
    <col min="10477" max="10477" width="14.28515625" style="46" customWidth="1"/>
    <col min="10478" max="10478" width="12.85546875" style="46" customWidth="1"/>
    <col min="10479" max="10480" width="14.140625" style="46" customWidth="1"/>
    <col min="10481" max="10481" width="10.7109375" style="46" customWidth="1"/>
    <col min="10482" max="10482" width="10" style="46" customWidth="1"/>
    <col min="10483" max="10483" width="9.140625" style="46"/>
    <col min="10484" max="10484" width="17.28515625" style="46" customWidth="1"/>
    <col min="10485" max="10690" width="9.140625" style="46"/>
    <col min="10691" max="10691" width="7.140625" style="46" customWidth="1"/>
    <col min="10692" max="10692" width="40.5703125" style="46" customWidth="1"/>
    <col min="10693" max="10693" width="18.85546875" style="46" bestFit="1" customWidth="1"/>
    <col min="10694" max="10694" width="10.140625" style="46" customWidth="1"/>
    <col min="10695" max="10695" width="11.42578125" style="46" bestFit="1" customWidth="1"/>
    <col min="10696" max="10721" width="9.140625" style="46"/>
    <col min="10722" max="10722" width="9.140625" style="46" customWidth="1"/>
    <col min="10723" max="10723" width="42.5703125" style="46" customWidth="1"/>
    <col min="10724" max="10725" width="11.5703125" style="46" customWidth="1"/>
    <col min="10726" max="10726" width="9.28515625" style="46" customWidth="1"/>
    <col min="10727" max="10727" width="8.5703125" style="46" customWidth="1"/>
    <col min="10728" max="10728" width="10.85546875" style="46" customWidth="1"/>
    <col min="10729" max="10729" width="11.42578125" style="46" customWidth="1"/>
    <col min="10730" max="10730" width="17.85546875" style="46" customWidth="1"/>
    <col min="10731" max="10731" width="15.42578125" style="46" customWidth="1"/>
    <col min="10732" max="10732" width="17" style="46" customWidth="1"/>
    <col min="10733" max="10733" width="14.28515625" style="46" customWidth="1"/>
    <col min="10734" max="10734" width="12.85546875" style="46" customWidth="1"/>
    <col min="10735" max="10736" width="14.140625" style="46" customWidth="1"/>
    <col min="10737" max="10737" width="10.7109375" style="46" customWidth="1"/>
    <col min="10738" max="10738" width="10" style="46" customWidth="1"/>
    <col min="10739" max="10739" width="9.140625" style="46"/>
    <col min="10740" max="10740" width="17.28515625" style="46" customWidth="1"/>
    <col min="10741" max="10946" width="9.140625" style="46"/>
    <col min="10947" max="10947" width="7.140625" style="46" customWidth="1"/>
    <col min="10948" max="10948" width="40.5703125" style="46" customWidth="1"/>
    <col min="10949" max="10949" width="18.85546875" style="46" bestFit="1" customWidth="1"/>
    <col min="10950" max="10950" width="10.140625" style="46" customWidth="1"/>
    <col min="10951" max="10951" width="11.42578125" style="46" bestFit="1" customWidth="1"/>
    <col min="10952" max="10977" width="9.140625" style="46"/>
    <col min="10978" max="10978" width="9.140625" style="46" customWidth="1"/>
    <col min="10979" max="10979" width="42.5703125" style="46" customWidth="1"/>
    <col min="10980" max="10981" width="11.5703125" style="46" customWidth="1"/>
    <col min="10982" max="10982" width="9.28515625" style="46" customWidth="1"/>
    <col min="10983" max="10983" width="8.5703125" style="46" customWidth="1"/>
    <col min="10984" max="10984" width="10.85546875" style="46" customWidth="1"/>
    <col min="10985" max="10985" width="11.42578125" style="46" customWidth="1"/>
    <col min="10986" max="10986" width="17.85546875" style="46" customWidth="1"/>
    <col min="10987" max="10987" width="15.42578125" style="46" customWidth="1"/>
    <col min="10988" max="10988" width="17" style="46" customWidth="1"/>
    <col min="10989" max="10989" width="14.28515625" style="46" customWidth="1"/>
    <col min="10990" max="10990" width="12.85546875" style="46" customWidth="1"/>
    <col min="10991" max="10992" width="14.140625" style="46" customWidth="1"/>
    <col min="10993" max="10993" width="10.7109375" style="46" customWidth="1"/>
    <col min="10994" max="10994" width="10" style="46" customWidth="1"/>
    <col min="10995" max="10995" width="9.140625" style="46"/>
    <col min="10996" max="10996" width="17.28515625" style="46" customWidth="1"/>
    <col min="10997" max="11202" width="9.140625" style="46"/>
    <col min="11203" max="11203" width="7.140625" style="46" customWidth="1"/>
    <col min="11204" max="11204" width="40.5703125" style="46" customWidth="1"/>
    <col min="11205" max="11205" width="18.85546875" style="46" bestFit="1" customWidth="1"/>
    <col min="11206" max="11206" width="10.140625" style="46" customWidth="1"/>
    <col min="11207" max="11207" width="11.42578125" style="46" bestFit="1" customWidth="1"/>
    <col min="11208" max="11233" width="9.140625" style="46"/>
    <col min="11234" max="11234" width="9.140625" style="46" customWidth="1"/>
    <col min="11235" max="11235" width="42.5703125" style="46" customWidth="1"/>
    <col min="11236" max="11237" width="11.5703125" style="46" customWidth="1"/>
    <col min="11238" max="11238" width="9.28515625" style="46" customWidth="1"/>
    <col min="11239" max="11239" width="8.5703125" style="46" customWidth="1"/>
    <col min="11240" max="11240" width="10.85546875" style="46" customWidth="1"/>
    <col min="11241" max="11241" width="11.42578125" style="46" customWidth="1"/>
    <col min="11242" max="11242" width="17.85546875" style="46" customWidth="1"/>
    <col min="11243" max="11243" width="15.42578125" style="46" customWidth="1"/>
    <col min="11244" max="11244" width="17" style="46" customWidth="1"/>
    <col min="11245" max="11245" width="14.28515625" style="46" customWidth="1"/>
    <col min="11246" max="11246" width="12.85546875" style="46" customWidth="1"/>
    <col min="11247" max="11248" width="14.140625" style="46" customWidth="1"/>
    <col min="11249" max="11249" width="10.7109375" style="46" customWidth="1"/>
    <col min="11250" max="11250" width="10" style="46" customWidth="1"/>
    <col min="11251" max="11251" width="9.140625" style="46"/>
    <col min="11252" max="11252" width="17.28515625" style="46" customWidth="1"/>
    <col min="11253" max="11458" width="9.140625" style="46"/>
    <col min="11459" max="11459" width="7.140625" style="46" customWidth="1"/>
    <col min="11460" max="11460" width="40.5703125" style="46" customWidth="1"/>
    <col min="11461" max="11461" width="18.85546875" style="46" bestFit="1" customWidth="1"/>
    <col min="11462" max="11462" width="10.140625" style="46" customWidth="1"/>
    <col min="11463" max="11463" width="11.42578125" style="46" bestFit="1" customWidth="1"/>
    <col min="11464" max="11489" width="9.140625" style="46"/>
    <col min="11490" max="11490" width="9.140625" style="46" customWidth="1"/>
    <col min="11491" max="11491" width="42.5703125" style="46" customWidth="1"/>
    <col min="11492" max="11493" width="11.5703125" style="46" customWidth="1"/>
    <col min="11494" max="11494" width="9.28515625" style="46" customWidth="1"/>
    <col min="11495" max="11495" width="8.5703125" style="46" customWidth="1"/>
    <col min="11496" max="11496" width="10.85546875" style="46" customWidth="1"/>
    <col min="11497" max="11497" width="11.42578125" style="46" customWidth="1"/>
    <col min="11498" max="11498" width="17.85546875" style="46" customWidth="1"/>
    <col min="11499" max="11499" width="15.42578125" style="46" customWidth="1"/>
    <col min="11500" max="11500" width="17" style="46" customWidth="1"/>
    <col min="11501" max="11501" width="14.28515625" style="46" customWidth="1"/>
    <col min="11502" max="11502" width="12.85546875" style="46" customWidth="1"/>
    <col min="11503" max="11504" width="14.140625" style="46" customWidth="1"/>
    <col min="11505" max="11505" width="10.7109375" style="46" customWidth="1"/>
    <col min="11506" max="11506" width="10" style="46" customWidth="1"/>
    <col min="11507" max="11507" width="9.140625" style="46"/>
    <col min="11508" max="11508" width="17.28515625" style="46" customWidth="1"/>
    <col min="11509" max="11714" width="9.140625" style="46"/>
    <col min="11715" max="11715" width="7.140625" style="46" customWidth="1"/>
    <col min="11716" max="11716" width="40.5703125" style="46" customWidth="1"/>
    <col min="11717" max="11717" width="18.85546875" style="46" bestFit="1" customWidth="1"/>
    <col min="11718" max="11718" width="10.140625" style="46" customWidth="1"/>
    <col min="11719" max="11719" width="11.42578125" style="46" bestFit="1" customWidth="1"/>
    <col min="11720" max="11745" width="9.140625" style="46"/>
    <col min="11746" max="11746" width="9.140625" style="46" customWidth="1"/>
    <col min="11747" max="11747" width="42.5703125" style="46" customWidth="1"/>
    <col min="11748" max="11749" width="11.5703125" style="46" customWidth="1"/>
    <col min="11750" max="11750" width="9.28515625" style="46" customWidth="1"/>
    <col min="11751" max="11751" width="8.5703125" style="46" customWidth="1"/>
    <col min="11752" max="11752" width="10.85546875" style="46" customWidth="1"/>
    <col min="11753" max="11753" width="11.42578125" style="46" customWidth="1"/>
    <col min="11754" max="11754" width="17.85546875" style="46" customWidth="1"/>
    <col min="11755" max="11755" width="15.42578125" style="46" customWidth="1"/>
    <col min="11756" max="11756" width="17" style="46" customWidth="1"/>
    <col min="11757" max="11757" width="14.28515625" style="46" customWidth="1"/>
    <col min="11758" max="11758" width="12.85546875" style="46" customWidth="1"/>
    <col min="11759" max="11760" width="14.140625" style="46" customWidth="1"/>
    <col min="11761" max="11761" width="10.7109375" style="46" customWidth="1"/>
    <col min="11762" max="11762" width="10" style="46" customWidth="1"/>
    <col min="11763" max="11763" width="9.140625" style="46"/>
    <col min="11764" max="11764" width="17.28515625" style="46" customWidth="1"/>
    <col min="11765" max="11970" width="9.140625" style="46"/>
    <col min="11971" max="11971" width="7.140625" style="46" customWidth="1"/>
    <col min="11972" max="11972" width="40.5703125" style="46" customWidth="1"/>
    <col min="11973" max="11973" width="18.85546875" style="46" bestFit="1" customWidth="1"/>
    <col min="11974" max="11974" width="10.140625" style="46" customWidth="1"/>
    <col min="11975" max="11975" width="11.42578125" style="46" bestFit="1" customWidth="1"/>
    <col min="11976" max="12001" width="9.140625" style="46"/>
    <col min="12002" max="12002" width="9.140625" style="46" customWidth="1"/>
    <col min="12003" max="12003" width="42.5703125" style="46" customWidth="1"/>
    <col min="12004" max="12005" width="11.5703125" style="46" customWidth="1"/>
    <col min="12006" max="12006" width="9.28515625" style="46" customWidth="1"/>
    <col min="12007" max="12007" width="8.5703125" style="46" customWidth="1"/>
    <col min="12008" max="12008" width="10.85546875" style="46" customWidth="1"/>
    <col min="12009" max="12009" width="11.42578125" style="46" customWidth="1"/>
    <col min="12010" max="12010" width="17.85546875" style="46" customWidth="1"/>
    <col min="12011" max="12011" width="15.42578125" style="46" customWidth="1"/>
    <col min="12012" max="12012" width="17" style="46" customWidth="1"/>
    <col min="12013" max="12013" width="14.28515625" style="46" customWidth="1"/>
    <col min="12014" max="12014" width="12.85546875" style="46" customWidth="1"/>
    <col min="12015" max="12016" width="14.140625" style="46" customWidth="1"/>
    <col min="12017" max="12017" width="10.7109375" style="46" customWidth="1"/>
    <col min="12018" max="12018" width="10" style="46" customWidth="1"/>
    <col min="12019" max="12019" width="9.140625" style="46"/>
    <col min="12020" max="12020" width="17.28515625" style="46" customWidth="1"/>
    <col min="12021" max="12226" width="9.140625" style="46"/>
    <col min="12227" max="12227" width="7.140625" style="46" customWidth="1"/>
    <col min="12228" max="12228" width="40.5703125" style="46" customWidth="1"/>
    <col min="12229" max="12229" width="18.85546875" style="46" bestFit="1" customWidth="1"/>
    <col min="12230" max="12230" width="10.140625" style="46" customWidth="1"/>
    <col min="12231" max="12231" width="11.42578125" style="46" bestFit="1" customWidth="1"/>
    <col min="12232" max="12257" width="9.140625" style="46"/>
    <col min="12258" max="12258" width="9.140625" style="46" customWidth="1"/>
    <col min="12259" max="12259" width="42.5703125" style="46" customWidth="1"/>
    <col min="12260" max="12261" width="11.5703125" style="46" customWidth="1"/>
    <col min="12262" max="12262" width="9.28515625" style="46" customWidth="1"/>
    <col min="12263" max="12263" width="8.5703125" style="46" customWidth="1"/>
    <col min="12264" max="12264" width="10.85546875" style="46" customWidth="1"/>
    <col min="12265" max="12265" width="11.42578125" style="46" customWidth="1"/>
    <col min="12266" max="12266" width="17.85546875" style="46" customWidth="1"/>
    <col min="12267" max="12267" width="15.42578125" style="46" customWidth="1"/>
    <col min="12268" max="12268" width="17" style="46" customWidth="1"/>
    <col min="12269" max="12269" width="14.28515625" style="46" customWidth="1"/>
    <col min="12270" max="12270" width="12.85546875" style="46" customWidth="1"/>
    <col min="12271" max="12272" width="14.140625" style="46" customWidth="1"/>
    <col min="12273" max="12273" width="10.7109375" style="46" customWidth="1"/>
    <col min="12274" max="12274" width="10" style="46" customWidth="1"/>
    <col min="12275" max="12275" width="9.140625" style="46"/>
    <col min="12276" max="12276" width="17.28515625" style="46" customWidth="1"/>
    <col min="12277" max="12482" width="9.140625" style="46"/>
    <col min="12483" max="12483" width="7.140625" style="46" customWidth="1"/>
    <col min="12484" max="12484" width="40.5703125" style="46" customWidth="1"/>
    <col min="12485" max="12485" width="18.85546875" style="46" bestFit="1" customWidth="1"/>
    <col min="12486" max="12486" width="10.140625" style="46" customWidth="1"/>
    <col min="12487" max="12487" width="11.42578125" style="46" bestFit="1" customWidth="1"/>
    <col min="12488" max="12513" width="9.140625" style="46"/>
    <col min="12514" max="12514" width="9.140625" style="46" customWidth="1"/>
    <col min="12515" max="12515" width="42.5703125" style="46" customWidth="1"/>
    <col min="12516" max="12517" width="11.5703125" style="46" customWidth="1"/>
    <col min="12518" max="12518" width="9.28515625" style="46" customWidth="1"/>
    <col min="12519" max="12519" width="8.5703125" style="46" customWidth="1"/>
    <col min="12520" max="12520" width="10.85546875" style="46" customWidth="1"/>
    <col min="12521" max="12521" width="11.42578125" style="46" customWidth="1"/>
    <col min="12522" max="12522" width="17.85546875" style="46" customWidth="1"/>
    <col min="12523" max="12523" width="15.42578125" style="46" customWidth="1"/>
    <col min="12524" max="12524" width="17" style="46" customWidth="1"/>
    <col min="12525" max="12525" width="14.28515625" style="46" customWidth="1"/>
    <col min="12526" max="12526" width="12.85546875" style="46" customWidth="1"/>
    <col min="12527" max="12528" width="14.140625" style="46" customWidth="1"/>
    <col min="12529" max="12529" width="10.7109375" style="46" customWidth="1"/>
    <col min="12530" max="12530" width="10" style="46" customWidth="1"/>
    <col min="12531" max="12531" width="9.140625" style="46"/>
    <col min="12532" max="12532" width="17.28515625" style="46" customWidth="1"/>
    <col min="12533" max="12738" width="9.140625" style="46"/>
    <col min="12739" max="12739" width="7.140625" style="46" customWidth="1"/>
    <col min="12740" max="12740" width="40.5703125" style="46" customWidth="1"/>
    <col min="12741" max="12741" width="18.85546875" style="46" bestFit="1" customWidth="1"/>
    <col min="12742" max="12742" width="10.140625" style="46" customWidth="1"/>
    <col min="12743" max="12743" width="11.42578125" style="46" bestFit="1" customWidth="1"/>
    <col min="12744" max="12769" width="9.140625" style="46"/>
    <col min="12770" max="12770" width="9.140625" style="46" customWidth="1"/>
    <col min="12771" max="12771" width="42.5703125" style="46" customWidth="1"/>
    <col min="12772" max="12773" width="11.5703125" style="46" customWidth="1"/>
    <col min="12774" max="12774" width="9.28515625" style="46" customWidth="1"/>
    <col min="12775" max="12775" width="8.5703125" style="46" customWidth="1"/>
    <col min="12776" max="12776" width="10.85546875" style="46" customWidth="1"/>
    <col min="12777" max="12777" width="11.42578125" style="46" customWidth="1"/>
    <col min="12778" max="12778" width="17.85546875" style="46" customWidth="1"/>
    <col min="12779" max="12779" width="15.42578125" style="46" customWidth="1"/>
    <col min="12780" max="12780" width="17" style="46" customWidth="1"/>
    <col min="12781" max="12781" width="14.28515625" style="46" customWidth="1"/>
    <col min="12782" max="12782" width="12.85546875" style="46" customWidth="1"/>
    <col min="12783" max="12784" width="14.140625" style="46" customWidth="1"/>
    <col min="12785" max="12785" width="10.7109375" style="46" customWidth="1"/>
    <col min="12786" max="12786" width="10" style="46" customWidth="1"/>
    <col min="12787" max="12787" width="9.140625" style="46"/>
    <col min="12788" max="12788" width="17.28515625" style="46" customWidth="1"/>
    <col min="12789" max="12994" width="9.140625" style="46"/>
    <col min="12995" max="12995" width="7.140625" style="46" customWidth="1"/>
    <col min="12996" max="12996" width="40.5703125" style="46" customWidth="1"/>
    <col min="12997" max="12997" width="18.85546875" style="46" bestFit="1" customWidth="1"/>
    <col min="12998" max="12998" width="10.140625" style="46" customWidth="1"/>
    <col min="12999" max="12999" width="11.42578125" style="46" bestFit="1" customWidth="1"/>
    <col min="13000" max="13025" width="9.140625" style="46"/>
    <col min="13026" max="13026" width="9.140625" style="46" customWidth="1"/>
    <col min="13027" max="13027" width="42.5703125" style="46" customWidth="1"/>
    <col min="13028" max="13029" width="11.5703125" style="46" customWidth="1"/>
    <col min="13030" max="13030" width="9.28515625" style="46" customWidth="1"/>
    <col min="13031" max="13031" width="8.5703125" style="46" customWidth="1"/>
    <col min="13032" max="13032" width="10.85546875" style="46" customWidth="1"/>
    <col min="13033" max="13033" width="11.42578125" style="46" customWidth="1"/>
    <col min="13034" max="13034" width="17.85546875" style="46" customWidth="1"/>
    <col min="13035" max="13035" width="15.42578125" style="46" customWidth="1"/>
    <col min="13036" max="13036" width="17" style="46" customWidth="1"/>
    <col min="13037" max="13037" width="14.28515625" style="46" customWidth="1"/>
    <col min="13038" max="13038" width="12.85546875" style="46" customWidth="1"/>
    <col min="13039" max="13040" width="14.140625" style="46" customWidth="1"/>
    <col min="13041" max="13041" width="10.7109375" style="46" customWidth="1"/>
    <col min="13042" max="13042" width="10" style="46" customWidth="1"/>
    <col min="13043" max="13043" width="9.140625" style="46"/>
    <col min="13044" max="13044" width="17.28515625" style="46" customWidth="1"/>
    <col min="13045" max="13250" width="9.140625" style="46"/>
    <col min="13251" max="13251" width="7.140625" style="46" customWidth="1"/>
    <col min="13252" max="13252" width="40.5703125" style="46" customWidth="1"/>
    <col min="13253" max="13253" width="18.85546875" style="46" bestFit="1" customWidth="1"/>
    <col min="13254" max="13254" width="10.140625" style="46" customWidth="1"/>
    <col min="13255" max="13255" width="11.42578125" style="46" bestFit="1" customWidth="1"/>
    <col min="13256" max="13281" width="9.140625" style="46"/>
    <col min="13282" max="13282" width="9.140625" style="46" customWidth="1"/>
    <col min="13283" max="13283" width="42.5703125" style="46" customWidth="1"/>
    <col min="13284" max="13285" width="11.5703125" style="46" customWidth="1"/>
    <col min="13286" max="13286" width="9.28515625" style="46" customWidth="1"/>
    <col min="13287" max="13287" width="8.5703125" style="46" customWidth="1"/>
    <col min="13288" max="13288" width="10.85546875" style="46" customWidth="1"/>
    <col min="13289" max="13289" width="11.42578125" style="46" customWidth="1"/>
    <col min="13290" max="13290" width="17.85546875" style="46" customWidth="1"/>
    <col min="13291" max="13291" width="15.42578125" style="46" customWidth="1"/>
    <col min="13292" max="13292" width="17" style="46" customWidth="1"/>
    <col min="13293" max="13293" width="14.28515625" style="46" customWidth="1"/>
    <col min="13294" max="13294" width="12.85546875" style="46" customWidth="1"/>
    <col min="13295" max="13296" width="14.140625" style="46" customWidth="1"/>
    <col min="13297" max="13297" width="10.7109375" style="46" customWidth="1"/>
    <col min="13298" max="13298" width="10" style="46" customWidth="1"/>
    <col min="13299" max="13299" width="9.140625" style="46"/>
    <col min="13300" max="13300" width="17.28515625" style="46" customWidth="1"/>
    <col min="13301" max="13506" width="9.140625" style="46"/>
    <col min="13507" max="13507" width="7.140625" style="46" customWidth="1"/>
    <col min="13508" max="13508" width="40.5703125" style="46" customWidth="1"/>
    <col min="13509" max="13509" width="18.85546875" style="46" bestFit="1" customWidth="1"/>
    <col min="13510" max="13510" width="10.140625" style="46" customWidth="1"/>
    <col min="13511" max="13511" width="11.42578125" style="46" bestFit="1" customWidth="1"/>
    <col min="13512" max="13537" width="9.140625" style="46"/>
    <col min="13538" max="13538" width="9.140625" style="46" customWidth="1"/>
    <col min="13539" max="13539" width="42.5703125" style="46" customWidth="1"/>
    <col min="13540" max="13541" width="11.5703125" style="46" customWidth="1"/>
    <col min="13542" max="13542" width="9.28515625" style="46" customWidth="1"/>
    <col min="13543" max="13543" width="8.5703125" style="46" customWidth="1"/>
    <col min="13544" max="13544" width="10.85546875" style="46" customWidth="1"/>
    <col min="13545" max="13545" width="11.42578125" style="46" customWidth="1"/>
    <col min="13546" max="13546" width="17.85546875" style="46" customWidth="1"/>
    <col min="13547" max="13547" width="15.42578125" style="46" customWidth="1"/>
    <col min="13548" max="13548" width="17" style="46" customWidth="1"/>
    <col min="13549" max="13549" width="14.28515625" style="46" customWidth="1"/>
    <col min="13550" max="13550" width="12.85546875" style="46" customWidth="1"/>
    <col min="13551" max="13552" width="14.140625" style="46" customWidth="1"/>
    <col min="13553" max="13553" width="10.7109375" style="46" customWidth="1"/>
    <col min="13554" max="13554" width="10" style="46" customWidth="1"/>
    <col min="13555" max="13555" width="9.140625" style="46"/>
    <col min="13556" max="13556" width="17.28515625" style="46" customWidth="1"/>
    <col min="13557" max="13762" width="9.140625" style="46"/>
    <col min="13763" max="13763" width="7.140625" style="46" customWidth="1"/>
    <col min="13764" max="13764" width="40.5703125" style="46" customWidth="1"/>
    <col min="13765" max="13765" width="18.85546875" style="46" bestFit="1" customWidth="1"/>
    <col min="13766" max="13766" width="10.140625" style="46" customWidth="1"/>
    <col min="13767" max="13767" width="11.42578125" style="46" bestFit="1" customWidth="1"/>
    <col min="13768" max="13793" width="9.140625" style="46"/>
    <col min="13794" max="13794" width="9.140625" style="46" customWidth="1"/>
    <col min="13795" max="13795" width="42.5703125" style="46" customWidth="1"/>
    <col min="13796" max="13797" width="11.5703125" style="46" customWidth="1"/>
    <col min="13798" max="13798" width="9.28515625" style="46" customWidth="1"/>
    <col min="13799" max="13799" width="8.5703125" style="46" customWidth="1"/>
    <col min="13800" max="13800" width="10.85546875" style="46" customWidth="1"/>
    <col min="13801" max="13801" width="11.42578125" style="46" customWidth="1"/>
    <col min="13802" max="13802" width="17.85546875" style="46" customWidth="1"/>
    <col min="13803" max="13803" width="15.42578125" style="46" customWidth="1"/>
    <col min="13804" max="13804" width="17" style="46" customWidth="1"/>
    <col min="13805" max="13805" width="14.28515625" style="46" customWidth="1"/>
    <col min="13806" max="13806" width="12.85546875" style="46" customWidth="1"/>
    <col min="13807" max="13808" width="14.140625" style="46" customWidth="1"/>
    <col min="13809" max="13809" width="10.7109375" style="46" customWidth="1"/>
    <col min="13810" max="13810" width="10" style="46" customWidth="1"/>
    <col min="13811" max="13811" width="9.140625" style="46"/>
    <col min="13812" max="13812" width="17.28515625" style="46" customWidth="1"/>
    <col min="13813" max="14018" width="9.140625" style="46"/>
    <col min="14019" max="14019" width="7.140625" style="46" customWidth="1"/>
    <col min="14020" max="14020" width="40.5703125" style="46" customWidth="1"/>
    <col min="14021" max="14021" width="18.85546875" style="46" bestFit="1" customWidth="1"/>
    <col min="14022" max="14022" width="10.140625" style="46" customWidth="1"/>
    <col min="14023" max="14023" width="11.42578125" style="46" bestFit="1" customWidth="1"/>
    <col min="14024" max="14049" width="9.140625" style="46"/>
    <col min="14050" max="14050" width="9.140625" style="46" customWidth="1"/>
    <col min="14051" max="14051" width="42.5703125" style="46" customWidth="1"/>
    <col min="14052" max="14053" width="11.5703125" style="46" customWidth="1"/>
    <col min="14054" max="14054" width="9.28515625" style="46" customWidth="1"/>
    <col min="14055" max="14055" width="8.5703125" style="46" customWidth="1"/>
    <col min="14056" max="14056" width="10.85546875" style="46" customWidth="1"/>
    <col min="14057" max="14057" width="11.42578125" style="46" customWidth="1"/>
    <col min="14058" max="14058" width="17.85546875" style="46" customWidth="1"/>
    <col min="14059" max="14059" width="15.42578125" style="46" customWidth="1"/>
    <col min="14060" max="14060" width="17" style="46" customWidth="1"/>
    <col min="14061" max="14061" width="14.28515625" style="46" customWidth="1"/>
    <col min="14062" max="14062" width="12.85546875" style="46" customWidth="1"/>
    <col min="14063" max="14064" width="14.140625" style="46" customWidth="1"/>
    <col min="14065" max="14065" width="10.7109375" style="46" customWidth="1"/>
    <col min="14066" max="14066" width="10" style="46" customWidth="1"/>
    <col min="14067" max="14067" width="9.140625" style="46"/>
    <col min="14068" max="14068" width="17.28515625" style="46" customWidth="1"/>
    <col min="14069" max="14274" width="9.140625" style="46"/>
    <col min="14275" max="14275" width="7.140625" style="46" customWidth="1"/>
    <col min="14276" max="14276" width="40.5703125" style="46" customWidth="1"/>
    <col min="14277" max="14277" width="18.85546875" style="46" bestFit="1" customWidth="1"/>
    <col min="14278" max="14278" width="10.140625" style="46" customWidth="1"/>
    <col min="14279" max="14279" width="11.42578125" style="46" bestFit="1" customWidth="1"/>
    <col min="14280" max="14305" width="9.140625" style="46"/>
    <col min="14306" max="14306" width="9.140625" style="46" customWidth="1"/>
    <col min="14307" max="14307" width="42.5703125" style="46" customWidth="1"/>
    <col min="14308" max="14309" width="11.5703125" style="46" customWidth="1"/>
    <col min="14310" max="14310" width="9.28515625" style="46" customWidth="1"/>
    <col min="14311" max="14311" width="8.5703125" style="46" customWidth="1"/>
    <col min="14312" max="14312" width="10.85546875" style="46" customWidth="1"/>
    <col min="14313" max="14313" width="11.42578125" style="46" customWidth="1"/>
    <col min="14314" max="14314" width="17.85546875" style="46" customWidth="1"/>
    <col min="14315" max="14315" width="15.42578125" style="46" customWidth="1"/>
    <col min="14316" max="14316" width="17" style="46" customWidth="1"/>
    <col min="14317" max="14317" width="14.28515625" style="46" customWidth="1"/>
    <col min="14318" max="14318" width="12.85546875" style="46" customWidth="1"/>
    <col min="14319" max="14320" width="14.140625" style="46" customWidth="1"/>
    <col min="14321" max="14321" width="10.7109375" style="46" customWidth="1"/>
    <col min="14322" max="14322" width="10" style="46" customWidth="1"/>
    <col min="14323" max="14323" width="9.140625" style="46"/>
    <col min="14324" max="14324" width="17.28515625" style="46" customWidth="1"/>
    <col min="14325" max="14530" width="9.140625" style="46"/>
    <col min="14531" max="14531" width="7.140625" style="46" customWidth="1"/>
    <col min="14532" max="14532" width="40.5703125" style="46" customWidth="1"/>
    <col min="14533" max="14533" width="18.85546875" style="46" bestFit="1" customWidth="1"/>
    <col min="14534" max="14534" width="10.140625" style="46" customWidth="1"/>
    <col min="14535" max="14535" width="11.42578125" style="46" bestFit="1" customWidth="1"/>
    <col min="14536" max="14561" width="9.140625" style="46"/>
    <col min="14562" max="14562" width="9.140625" style="46" customWidth="1"/>
    <col min="14563" max="14563" width="42.5703125" style="46" customWidth="1"/>
    <col min="14564" max="14565" width="11.5703125" style="46" customWidth="1"/>
    <col min="14566" max="14566" width="9.28515625" style="46" customWidth="1"/>
    <col min="14567" max="14567" width="8.5703125" style="46" customWidth="1"/>
    <col min="14568" max="14568" width="10.85546875" style="46" customWidth="1"/>
    <col min="14569" max="14569" width="11.42578125" style="46" customWidth="1"/>
    <col min="14570" max="14570" width="17.85546875" style="46" customWidth="1"/>
    <col min="14571" max="14571" width="15.42578125" style="46" customWidth="1"/>
    <col min="14572" max="14572" width="17" style="46" customWidth="1"/>
    <col min="14573" max="14573" width="14.28515625" style="46" customWidth="1"/>
    <col min="14574" max="14574" width="12.85546875" style="46" customWidth="1"/>
    <col min="14575" max="14576" width="14.140625" style="46" customWidth="1"/>
    <col min="14577" max="14577" width="10.7109375" style="46" customWidth="1"/>
    <col min="14578" max="14578" width="10" style="46" customWidth="1"/>
    <col min="14579" max="14579" width="9.140625" style="46"/>
    <col min="14580" max="14580" width="17.28515625" style="46" customWidth="1"/>
    <col min="14581" max="14786" width="9.140625" style="46"/>
    <col min="14787" max="14787" width="7.140625" style="46" customWidth="1"/>
    <col min="14788" max="14788" width="40.5703125" style="46" customWidth="1"/>
    <col min="14789" max="14789" width="18.85546875" style="46" bestFit="1" customWidth="1"/>
    <col min="14790" max="14790" width="10.140625" style="46" customWidth="1"/>
    <col min="14791" max="14791" width="11.42578125" style="46" bestFit="1" customWidth="1"/>
    <col min="14792" max="14817" width="9.140625" style="46"/>
    <col min="14818" max="14818" width="9.140625" style="46" customWidth="1"/>
    <col min="14819" max="14819" width="42.5703125" style="46" customWidth="1"/>
    <col min="14820" max="14821" width="11.5703125" style="46" customWidth="1"/>
    <col min="14822" max="14822" width="9.28515625" style="46" customWidth="1"/>
    <col min="14823" max="14823" width="8.5703125" style="46" customWidth="1"/>
    <col min="14824" max="14824" width="10.85546875" style="46" customWidth="1"/>
    <col min="14825" max="14825" width="11.42578125" style="46" customWidth="1"/>
    <col min="14826" max="14826" width="17.85546875" style="46" customWidth="1"/>
    <col min="14827" max="14827" width="15.42578125" style="46" customWidth="1"/>
    <col min="14828" max="14828" width="17" style="46" customWidth="1"/>
    <col min="14829" max="14829" width="14.28515625" style="46" customWidth="1"/>
    <col min="14830" max="14830" width="12.85546875" style="46" customWidth="1"/>
    <col min="14831" max="14832" width="14.140625" style="46" customWidth="1"/>
    <col min="14833" max="14833" width="10.7109375" style="46" customWidth="1"/>
    <col min="14834" max="14834" width="10" style="46" customWidth="1"/>
    <col min="14835" max="14835" width="9.140625" style="46"/>
    <col min="14836" max="14836" width="17.28515625" style="46" customWidth="1"/>
    <col min="14837" max="15042" width="9.140625" style="46"/>
    <col min="15043" max="15043" width="7.140625" style="46" customWidth="1"/>
    <col min="15044" max="15044" width="40.5703125" style="46" customWidth="1"/>
    <col min="15045" max="15045" width="18.85546875" style="46" bestFit="1" customWidth="1"/>
    <col min="15046" max="15046" width="10.140625" style="46" customWidth="1"/>
    <col min="15047" max="15047" width="11.42578125" style="46" bestFit="1" customWidth="1"/>
    <col min="15048" max="15073" width="9.140625" style="46"/>
    <col min="15074" max="15074" width="9.140625" style="46" customWidth="1"/>
    <col min="15075" max="15075" width="42.5703125" style="46" customWidth="1"/>
    <col min="15076" max="15077" width="11.5703125" style="46" customWidth="1"/>
    <col min="15078" max="15078" width="9.28515625" style="46" customWidth="1"/>
    <col min="15079" max="15079" width="8.5703125" style="46" customWidth="1"/>
    <col min="15080" max="15080" width="10.85546875" style="46" customWidth="1"/>
    <col min="15081" max="15081" width="11.42578125" style="46" customWidth="1"/>
    <col min="15082" max="15082" width="17.85546875" style="46" customWidth="1"/>
    <col min="15083" max="15083" width="15.42578125" style="46" customWidth="1"/>
    <col min="15084" max="15084" width="17" style="46" customWidth="1"/>
    <col min="15085" max="15085" width="14.28515625" style="46" customWidth="1"/>
    <col min="15086" max="15086" width="12.85546875" style="46" customWidth="1"/>
    <col min="15087" max="15088" width="14.140625" style="46" customWidth="1"/>
    <col min="15089" max="15089" width="10.7109375" style="46" customWidth="1"/>
    <col min="15090" max="15090" width="10" style="46" customWidth="1"/>
    <col min="15091" max="15091" width="9.140625" style="46"/>
    <col min="15092" max="15092" width="17.28515625" style="46" customWidth="1"/>
    <col min="15093" max="15298" width="9.140625" style="46"/>
    <col min="15299" max="15299" width="7.140625" style="46" customWidth="1"/>
    <col min="15300" max="15300" width="40.5703125" style="46" customWidth="1"/>
    <col min="15301" max="15301" width="18.85546875" style="46" bestFit="1" customWidth="1"/>
    <col min="15302" max="15302" width="10.140625" style="46" customWidth="1"/>
    <col min="15303" max="15303" width="11.42578125" style="46" bestFit="1" customWidth="1"/>
    <col min="15304" max="15329" width="9.140625" style="46"/>
    <col min="15330" max="15330" width="9.140625" style="46" customWidth="1"/>
    <col min="15331" max="15331" width="42.5703125" style="46" customWidth="1"/>
    <col min="15332" max="15333" width="11.5703125" style="46" customWidth="1"/>
    <col min="15334" max="15334" width="9.28515625" style="46" customWidth="1"/>
    <col min="15335" max="15335" width="8.5703125" style="46" customWidth="1"/>
    <col min="15336" max="15336" width="10.85546875" style="46" customWidth="1"/>
    <col min="15337" max="15337" width="11.42578125" style="46" customWidth="1"/>
    <col min="15338" max="15338" width="17.85546875" style="46" customWidth="1"/>
    <col min="15339" max="15339" width="15.42578125" style="46" customWidth="1"/>
    <col min="15340" max="15340" width="17" style="46" customWidth="1"/>
    <col min="15341" max="15341" width="14.28515625" style="46" customWidth="1"/>
    <col min="15342" max="15342" width="12.85546875" style="46" customWidth="1"/>
    <col min="15343" max="15344" width="14.140625" style="46" customWidth="1"/>
    <col min="15345" max="15345" width="10.7109375" style="46" customWidth="1"/>
    <col min="15346" max="15346" width="10" style="46" customWidth="1"/>
    <col min="15347" max="15347" width="9.140625" style="46"/>
    <col min="15348" max="15348" width="17.28515625" style="46" customWidth="1"/>
    <col min="15349" max="15554" width="9.140625" style="46"/>
    <col min="15555" max="15555" width="7.140625" style="46" customWidth="1"/>
    <col min="15556" max="15556" width="40.5703125" style="46" customWidth="1"/>
    <col min="15557" max="15557" width="18.85546875" style="46" bestFit="1" customWidth="1"/>
    <col min="15558" max="15558" width="10.140625" style="46" customWidth="1"/>
    <col min="15559" max="15559" width="11.42578125" style="46" bestFit="1" customWidth="1"/>
    <col min="15560" max="15585" width="9.140625" style="46"/>
    <col min="15586" max="15586" width="9.140625" style="46" customWidth="1"/>
    <col min="15587" max="15587" width="42.5703125" style="46" customWidth="1"/>
    <col min="15588" max="15589" width="11.5703125" style="46" customWidth="1"/>
    <col min="15590" max="15590" width="9.28515625" style="46" customWidth="1"/>
    <col min="15591" max="15591" width="8.5703125" style="46" customWidth="1"/>
    <col min="15592" max="15592" width="10.85546875" style="46" customWidth="1"/>
    <col min="15593" max="15593" width="11.42578125" style="46" customWidth="1"/>
    <col min="15594" max="15594" width="17.85546875" style="46" customWidth="1"/>
    <col min="15595" max="15595" width="15.42578125" style="46" customWidth="1"/>
    <col min="15596" max="15596" width="17" style="46" customWidth="1"/>
    <col min="15597" max="15597" width="14.28515625" style="46" customWidth="1"/>
    <col min="15598" max="15598" width="12.85546875" style="46" customWidth="1"/>
    <col min="15599" max="15600" width="14.140625" style="46" customWidth="1"/>
    <col min="15601" max="15601" width="10.7109375" style="46" customWidth="1"/>
    <col min="15602" max="15602" width="10" style="46" customWidth="1"/>
    <col min="15603" max="15603" width="9.140625" style="46"/>
    <col min="15604" max="15604" width="17.28515625" style="46" customWidth="1"/>
    <col min="15605" max="15810" width="9.140625" style="46"/>
    <col min="15811" max="15811" width="7.140625" style="46" customWidth="1"/>
    <col min="15812" max="15812" width="40.5703125" style="46" customWidth="1"/>
    <col min="15813" max="15813" width="18.85546875" style="46" bestFit="1" customWidth="1"/>
    <col min="15814" max="15814" width="10.140625" style="46" customWidth="1"/>
    <col min="15815" max="15815" width="11.42578125" style="46" bestFit="1" customWidth="1"/>
    <col min="15816" max="15841" width="9.140625" style="46"/>
    <col min="15842" max="15842" width="9.140625" style="46" customWidth="1"/>
    <col min="15843" max="15843" width="42.5703125" style="46" customWidth="1"/>
    <col min="15844" max="15845" width="11.5703125" style="46" customWidth="1"/>
    <col min="15846" max="15846" width="9.28515625" style="46" customWidth="1"/>
    <col min="15847" max="15847" width="8.5703125" style="46" customWidth="1"/>
    <col min="15848" max="15848" width="10.85546875" style="46" customWidth="1"/>
    <col min="15849" max="15849" width="11.42578125" style="46" customWidth="1"/>
    <col min="15850" max="15850" width="17.85546875" style="46" customWidth="1"/>
    <col min="15851" max="15851" width="15.42578125" style="46" customWidth="1"/>
    <col min="15852" max="15852" width="17" style="46" customWidth="1"/>
    <col min="15853" max="15853" width="14.28515625" style="46" customWidth="1"/>
    <col min="15854" max="15854" width="12.85546875" style="46" customWidth="1"/>
    <col min="15855" max="15856" width="14.140625" style="46" customWidth="1"/>
    <col min="15857" max="15857" width="10.7109375" style="46" customWidth="1"/>
    <col min="15858" max="15858" width="10" style="46" customWidth="1"/>
    <col min="15859" max="15859" width="9.140625" style="46"/>
    <col min="15860" max="15860" width="17.28515625" style="46" customWidth="1"/>
    <col min="15861" max="16066" width="9.140625" style="46"/>
    <col min="16067" max="16067" width="7.140625" style="46" customWidth="1"/>
    <col min="16068" max="16068" width="40.5703125" style="46" customWidth="1"/>
    <col min="16069" max="16069" width="18.85546875" style="46" bestFit="1" customWidth="1"/>
    <col min="16070" max="16070" width="10.140625" style="46" customWidth="1"/>
    <col min="16071" max="16071" width="11.42578125" style="46" bestFit="1" customWidth="1"/>
    <col min="16072" max="16097" width="9.140625" style="46"/>
    <col min="16098" max="16098" width="9.140625" style="46" customWidth="1"/>
    <col min="16099" max="16099" width="42.5703125" style="46" customWidth="1"/>
    <col min="16100" max="16101" width="11.5703125" style="46" customWidth="1"/>
    <col min="16102" max="16102" width="9.28515625" style="46" customWidth="1"/>
    <col min="16103" max="16103" width="8.5703125" style="46" customWidth="1"/>
    <col min="16104" max="16104" width="10.85546875" style="46" customWidth="1"/>
    <col min="16105" max="16105" width="11.42578125" style="46" customWidth="1"/>
    <col min="16106" max="16106" width="17.85546875" style="46" customWidth="1"/>
    <col min="16107" max="16107" width="15.42578125" style="46" customWidth="1"/>
    <col min="16108" max="16108" width="17" style="46" customWidth="1"/>
    <col min="16109" max="16109" width="14.28515625" style="46" customWidth="1"/>
    <col min="16110" max="16110" width="12.85546875" style="46" customWidth="1"/>
    <col min="16111" max="16112" width="14.140625" style="46" customWidth="1"/>
    <col min="16113" max="16113" width="10.7109375" style="46" customWidth="1"/>
    <col min="16114" max="16114" width="10" style="46" customWidth="1"/>
    <col min="16115" max="16115" width="9.140625" style="46"/>
    <col min="16116" max="16116" width="17.28515625" style="46" customWidth="1"/>
    <col min="16117" max="16322" width="9.140625" style="46"/>
    <col min="16323" max="16323" width="7.140625" style="46" customWidth="1"/>
    <col min="16324" max="16324" width="40.5703125" style="46" customWidth="1"/>
    <col min="16325" max="16325" width="18.85546875" style="46" bestFit="1" customWidth="1"/>
    <col min="16326" max="16326" width="10.140625" style="46" customWidth="1"/>
    <col min="16327" max="16327" width="11.42578125" style="46" bestFit="1" customWidth="1"/>
    <col min="16328" max="16384" width="9.140625" style="46"/>
  </cols>
  <sheetData>
    <row r="1" spans="1:6" ht="81.75" customHeight="1" x14ac:dyDescent="0.2">
      <c r="A1" s="175">
        <v>529.47</v>
      </c>
      <c r="C1" s="198" t="s">
        <v>1054</v>
      </c>
      <c r="D1" s="199"/>
      <c r="E1" s="199"/>
      <c r="F1" s="199"/>
    </row>
    <row r="2" spans="1:6" ht="63" customHeight="1" x14ac:dyDescent="0.2">
      <c r="A2" s="150"/>
      <c r="B2" s="56"/>
      <c r="C2" s="177" t="s">
        <v>1037</v>
      </c>
      <c r="D2" s="177"/>
      <c r="E2" s="177"/>
      <c r="F2" s="177"/>
    </row>
    <row r="3" spans="1:6" ht="29.25" customHeight="1" x14ac:dyDescent="0.2">
      <c r="A3" s="178" t="s">
        <v>1055</v>
      </c>
      <c r="B3" s="178"/>
      <c r="C3" s="178"/>
      <c r="D3" s="178"/>
      <c r="E3" s="178"/>
      <c r="F3" s="178"/>
    </row>
    <row r="4" spans="1:6" ht="38.25" x14ac:dyDescent="0.2">
      <c r="A4" s="57" t="s">
        <v>241</v>
      </c>
      <c r="B4" s="57" t="s">
        <v>242</v>
      </c>
      <c r="C4" s="48" t="s">
        <v>250</v>
      </c>
      <c r="D4" s="151" t="s">
        <v>244</v>
      </c>
      <c r="E4" s="48" t="s">
        <v>251</v>
      </c>
      <c r="F4" s="58" t="s">
        <v>252</v>
      </c>
    </row>
    <row r="5" spans="1:6" x14ac:dyDescent="0.2">
      <c r="A5" s="59">
        <v>560264</v>
      </c>
      <c r="B5" s="60" t="s">
        <v>18</v>
      </c>
      <c r="C5" s="61">
        <v>1.1133</v>
      </c>
      <c r="D5" s="152">
        <v>1</v>
      </c>
      <c r="E5" s="62">
        <v>589.46</v>
      </c>
      <c r="F5" s="51">
        <v>565.53</v>
      </c>
    </row>
    <row r="6" spans="1:6" x14ac:dyDescent="0.2">
      <c r="A6" s="59">
        <v>560266</v>
      </c>
      <c r="B6" s="60" t="s">
        <v>20</v>
      </c>
      <c r="C6" s="61">
        <v>1.0356000000000001</v>
      </c>
      <c r="D6" s="152">
        <v>1.2</v>
      </c>
      <c r="E6" s="62">
        <v>657.98</v>
      </c>
      <c r="F6" s="51">
        <v>631.27</v>
      </c>
    </row>
    <row r="7" spans="1:6" x14ac:dyDescent="0.2">
      <c r="A7" s="59" t="s">
        <v>27</v>
      </c>
      <c r="B7" s="60" t="s">
        <v>28</v>
      </c>
      <c r="C7" s="61">
        <v>1.0630999999999999</v>
      </c>
      <c r="D7" s="152">
        <v>1</v>
      </c>
      <c r="E7" s="62">
        <v>562.88</v>
      </c>
      <c r="F7" s="51">
        <v>540.03</v>
      </c>
    </row>
    <row r="8" spans="1:6" x14ac:dyDescent="0.2">
      <c r="A8" s="59" t="s">
        <v>40</v>
      </c>
      <c r="B8" s="60" t="s">
        <v>1056</v>
      </c>
      <c r="C8" s="61">
        <v>0.94389999999999996</v>
      </c>
      <c r="D8" s="152">
        <v>1</v>
      </c>
      <c r="E8" s="62">
        <v>499.77</v>
      </c>
      <c r="F8" s="51">
        <v>479.48</v>
      </c>
    </row>
    <row r="9" spans="1:6" x14ac:dyDescent="0.2">
      <c r="A9" s="59" t="s">
        <v>44</v>
      </c>
      <c r="B9" s="60" t="s">
        <v>45</v>
      </c>
      <c r="C9" s="61">
        <v>0.97350000000000003</v>
      </c>
      <c r="D9" s="152">
        <v>1</v>
      </c>
      <c r="E9" s="62">
        <v>515.44000000000005</v>
      </c>
      <c r="F9" s="51">
        <v>494.52</v>
      </c>
    </row>
    <row r="10" spans="1:6" x14ac:dyDescent="0.2">
      <c r="A10" s="59" t="s">
        <v>38</v>
      </c>
      <c r="B10" s="60" t="s">
        <v>39</v>
      </c>
      <c r="C10" s="61">
        <v>0.98770000000000002</v>
      </c>
      <c r="D10" s="152">
        <v>1</v>
      </c>
      <c r="E10" s="62">
        <v>522.96</v>
      </c>
      <c r="F10" s="51">
        <v>501.73</v>
      </c>
    </row>
    <row r="11" spans="1:6" x14ac:dyDescent="0.2">
      <c r="A11" s="59" t="s">
        <v>48</v>
      </c>
      <c r="B11" s="60" t="s">
        <v>49</v>
      </c>
      <c r="C11" s="61">
        <v>1.0528</v>
      </c>
      <c r="D11" s="152">
        <v>1</v>
      </c>
      <c r="E11" s="62">
        <v>557.42999999999995</v>
      </c>
      <c r="F11" s="51">
        <v>534.79999999999995</v>
      </c>
    </row>
    <row r="12" spans="1:6" x14ac:dyDescent="0.2">
      <c r="A12" s="59" t="s">
        <v>56</v>
      </c>
      <c r="B12" s="60" t="s">
        <v>1057</v>
      </c>
      <c r="C12" s="61">
        <v>1.0150999999999999</v>
      </c>
      <c r="D12" s="152">
        <v>1.2</v>
      </c>
      <c r="E12" s="62">
        <v>644.96</v>
      </c>
      <c r="F12" s="51">
        <v>618.78</v>
      </c>
    </row>
    <row r="13" spans="1:6" x14ac:dyDescent="0.2">
      <c r="A13" s="59" t="s">
        <v>58</v>
      </c>
      <c r="B13" s="60" t="s">
        <v>59</v>
      </c>
      <c r="C13" s="61">
        <v>1.0021</v>
      </c>
      <c r="D13" s="152">
        <v>1</v>
      </c>
      <c r="E13" s="62">
        <v>530.58000000000004</v>
      </c>
      <c r="F13" s="51">
        <v>509.04</v>
      </c>
    </row>
    <row r="14" spans="1:6" x14ac:dyDescent="0.2">
      <c r="A14" s="59" t="s">
        <v>60</v>
      </c>
      <c r="B14" s="60" t="s">
        <v>1058</v>
      </c>
      <c r="C14" s="61">
        <v>1.0533999999999999</v>
      </c>
      <c r="D14" s="152">
        <v>1</v>
      </c>
      <c r="E14" s="62">
        <v>557.74</v>
      </c>
      <c r="F14" s="51">
        <v>535.1</v>
      </c>
    </row>
    <row r="15" spans="1:6" x14ac:dyDescent="0.2">
      <c r="A15" s="59" t="s">
        <v>62</v>
      </c>
      <c r="B15" s="60" t="s">
        <v>63</v>
      </c>
      <c r="C15" s="61">
        <v>0.98060000000000003</v>
      </c>
      <c r="D15" s="152">
        <v>0.9</v>
      </c>
      <c r="E15" s="62">
        <v>467.28</v>
      </c>
      <c r="F15" s="51">
        <v>448.31</v>
      </c>
    </row>
    <row r="16" spans="1:6" x14ac:dyDescent="0.2">
      <c r="A16" s="59" t="s">
        <v>64</v>
      </c>
      <c r="B16" s="60" t="s">
        <v>65</v>
      </c>
      <c r="C16" s="61">
        <v>1.0185</v>
      </c>
      <c r="D16" s="152">
        <v>1</v>
      </c>
      <c r="E16" s="62">
        <v>539.27</v>
      </c>
      <c r="F16" s="51">
        <v>517.38</v>
      </c>
    </row>
    <row r="17" spans="1:6" x14ac:dyDescent="0.2">
      <c r="A17" s="59">
        <v>560269</v>
      </c>
      <c r="B17" s="60" t="s">
        <v>1042</v>
      </c>
      <c r="C17" s="61">
        <v>1.0032000000000001</v>
      </c>
      <c r="D17" s="152">
        <v>0.9</v>
      </c>
      <c r="E17" s="62">
        <v>478.05</v>
      </c>
      <c r="F17" s="51">
        <v>458.65</v>
      </c>
    </row>
    <row r="18" spans="1:6" x14ac:dyDescent="0.2">
      <c r="A18" s="59" t="s">
        <v>69</v>
      </c>
      <c r="B18" s="60" t="s">
        <v>70</v>
      </c>
      <c r="C18" s="61">
        <v>1.0107999999999999</v>
      </c>
      <c r="D18" s="152">
        <v>0.9</v>
      </c>
      <c r="E18" s="62">
        <v>481.67</v>
      </c>
      <c r="F18" s="51">
        <v>462.12</v>
      </c>
    </row>
    <row r="19" spans="1:6" x14ac:dyDescent="0.2">
      <c r="A19" s="59" t="s">
        <v>71</v>
      </c>
      <c r="B19" s="60" t="s">
        <v>72</v>
      </c>
      <c r="C19" s="61">
        <v>0.98970000000000002</v>
      </c>
      <c r="D19" s="152">
        <v>0.9</v>
      </c>
      <c r="E19" s="62">
        <v>471.61</v>
      </c>
      <c r="F19" s="51">
        <v>452.47</v>
      </c>
    </row>
    <row r="20" spans="1:6" x14ac:dyDescent="0.2">
      <c r="A20" s="59" t="s">
        <v>73</v>
      </c>
      <c r="B20" s="60" t="s">
        <v>74</v>
      </c>
      <c r="C20" s="61">
        <v>0.97589999999999999</v>
      </c>
      <c r="D20" s="152">
        <v>0.9</v>
      </c>
      <c r="E20" s="62">
        <v>465.04</v>
      </c>
      <c r="F20" s="51">
        <v>446.16</v>
      </c>
    </row>
    <row r="21" spans="1:6" x14ac:dyDescent="0.2">
      <c r="A21" s="59" t="s">
        <v>75</v>
      </c>
      <c r="B21" s="60" t="s">
        <v>76</v>
      </c>
      <c r="C21" s="61">
        <v>0.99560000000000004</v>
      </c>
      <c r="D21" s="152">
        <v>0.9</v>
      </c>
      <c r="E21" s="62">
        <v>474.43</v>
      </c>
      <c r="F21" s="51">
        <v>455.17</v>
      </c>
    </row>
    <row r="22" spans="1:6" x14ac:dyDescent="0.2">
      <c r="A22" s="59" t="s">
        <v>77</v>
      </c>
      <c r="B22" s="60" t="s">
        <v>78</v>
      </c>
      <c r="C22" s="61">
        <v>1.0076000000000001</v>
      </c>
      <c r="D22" s="152">
        <v>0.9</v>
      </c>
      <c r="E22" s="62">
        <v>480.14</v>
      </c>
      <c r="F22" s="51">
        <v>460.65</v>
      </c>
    </row>
    <row r="23" spans="1:6" x14ac:dyDescent="0.2">
      <c r="A23" s="59" t="s">
        <v>79</v>
      </c>
      <c r="B23" s="60" t="s">
        <v>80</v>
      </c>
      <c r="C23" s="61">
        <v>0.995</v>
      </c>
      <c r="D23" s="152">
        <v>0.9</v>
      </c>
      <c r="E23" s="62">
        <v>474.14</v>
      </c>
      <c r="F23" s="51">
        <v>454.89</v>
      </c>
    </row>
    <row r="24" spans="1:6" x14ac:dyDescent="0.2">
      <c r="A24" s="59" t="s">
        <v>81</v>
      </c>
      <c r="B24" s="60" t="s">
        <v>82</v>
      </c>
      <c r="C24" s="61">
        <v>1.002</v>
      </c>
      <c r="D24" s="152">
        <v>0.9</v>
      </c>
      <c r="E24" s="62">
        <v>477.48</v>
      </c>
      <c r="F24" s="51">
        <v>458.1</v>
      </c>
    </row>
    <row r="25" spans="1:6" x14ac:dyDescent="0.2">
      <c r="A25" s="59" t="s">
        <v>83</v>
      </c>
      <c r="B25" s="60" t="s">
        <v>84</v>
      </c>
      <c r="C25" s="61">
        <v>1.0046999999999999</v>
      </c>
      <c r="D25" s="152">
        <v>0.9</v>
      </c>
      <c r="E25" s="62">
        <v>478.76</v>
      </c>
      <c r="F25" s="51">
        <v>459.33</v>
      </c>
    </row>
    <row r="26" spans="1:6" x14ac:dyDescent="0.2">
      <c r="A26" s="59" t="s">
        <v>85</v>
      </c>
      <c r="B26" s="60" t="s">
        <v>86</v>
      </c>
      <c r="C26" s="61">
        <v>0.99939999999999996</v>
      </c>
      <c r="D26" s="152">
        <v>0.9</v>
      </c>
      <c r="E26" s="62">
        <v>476.24</v>
      </c>
      <c r="F26" s="51">
        <v>456.91</v>
      </c>
    </row>
    <row r="27" spans="1:6" x14ac:dyDescent="0.2">
      <c r="A27" s="59" t="s">
        <v>89</v>
      </c>
      <c r="B27" s="60" t="s">
        <v>90</v>
      </c>
      <c r="C27" s="61">
        <v>0.98860000000000003</v>
      </c>
      <c r="D27" s="152">
        <v>0.9</v>
      </c>
      <c r="E27" s="62">
        <v>471.09</v>
      </c>
      <c r="F27" s="51">
        <v>451.97</v>
      </c>
    </row>
    <row r="28" spans="1:6" x14ac:dyDescent="0.2">
      <c r="A28" s="59" t="s">
        <v>91</v>
      </c>
      <c r="B28" s="60" t="s">
        <v>92</v>
      </c>
      <c r="C28" s="61">
        <v>1.0150999999999999</v>
      </c>
      <c r="D28" s="152">
        <v>0.9</v>
      </c>
      <c r="E28" s="62">
        <v>483.72</v>
      </c>
      <c r="F28" s="51">
        <v>464.09</v>
      </c>
    </row>
    <row r="29" spans="1:6" x14ac:dyDescent="0.2">
      <c r="A29" s="59" t="s">
        <v>93</v>
      </c>
      <c r="B29" s="60" t="s">
        <v>94</v>
      </c>
      <c r="C29" s="61">
        <v>1.0035000000000001</v>
      </c>
      <c r="D29" s="152">
        <v>0.9</v>
      </c>
      <c r="E29" s="62">
        <v>478.19</v>
      </c>
      <c r="F29" s="51">
        <v>458.78</v>
      </c>
    </row>
    <row r="30" spans="1:6" x14ac:dyDescent="0.2">
      <c r="A30" s="59" t="s">
        <v>95</v>
      </c>
      <c r="B30" s="60" t="s">
        <v>96</v>
      </c>
      <c r="C30" s="61">
        <v>1.0015000000000001</v>
      </c>
      <c r="D30" s="152">
        <v>0.9</v>
      </c>
      <c r="E30" s="62">
        <v>477.24</v>
      </c>
      <c r="F30" s="51">
        <v>457.87</v>
      </c>
    </row>
    <row r="31" spans="1:6" x14ac:dyDescent="0.2">
      <c r="A31" s="59" t="s">
        <v>97</v>
      </c>
      <c r="B31" s="60" t="s">
        <v>98</v>
      </c>
      <c r="C31" s="61">
        <v>0.99450000000000005</v>
      </c>
      <c r="D31" s="152">
        <v>0.9</v>
      </c>
      <c r="E31" s="62">
        <v>473.9</v>
      </c>
      <c r="F31" s="51">
        <v>454.66</v>
      </c>
    </row>
    <row r="32" spans="1:6" x14ac:dyDescent="0.2">
      <c r="A32" s="59" t="s">
        <v>99</v>
      </c>
      <c r="B32" s="60" t="s">
        <v>100</v>
      </c>
      <c r="C32" s="61">
        <v>1.0196000000000001</v>
      </c>
      <c r="D32" s="152">
        <v>0.9</v>
      </c>
      <c r="E32" s="62">
        <v>485.86</v>
      </c>
      <c r="F32" s="51">
        <v>466.14</v>
      </c>
    </row>
    <row r="33" spans="1:6" x14ac:dyDescent="0.2">
      <c r="A33" s="59" t="s">
        <v>101</v>
      </c>
      <c r="B33" s="60" t="s">
        <v>102</v>
      </c>
      <c r="C33" s="61">
        <v>0.99570000000000003</v>
      </c>
      <c r="D33" s="152">
        <v>0.9</v>
      </c>
      <c r="E33" s="62">
        <v>474.47</v>
      </c>
      <c r="F33" s="51">
        <v>455.21</v>
      </c>
    </row>
    <row r="34" spans="1:6" x14ac:dyDescent="0.2">
      <c r="A34" s="59" t="s">
        <v>103</v>
      </c>
      <c r="B34" s="60" t="s">
        <v>104</v>
      </c>
      <c r="C34" s="61">
        <v>1.0033000000000001</v>
      </c>
      <c r="D34" s="152">
        <v>0.9</v>
      </c>
      <c r="E34" s="62">
        <v>478.1</v>
      </c>
      <c r="F34" s="51">
        <v>458.69</v>
      </c>
    </row>
    <row r="35" spans="1:6" x14ac:dyDescent="0.2">
      <c r="A35" s="59" t="s">
        <v>105</v>
      </c>
      <c r="B35" s="60" t="s">
        <v>106</v>
      </c>
      <c r="C35" s="61">
        <v>1.0056</v>
      </c>
      <c r="D35" s="152">
        <v>0.9</v>
      </c>
      <c r="E35" s="62">
        <v>479.19</v>
      </c>
      <c r="F35" s="51">
        <v>459.74</v>
      </c>
    </row>
    <row r="36" spans="1:6" x14ac:dyDescent="0.2">
      <c r="A36" s="59" t="s">
        <v>107</v>
      </c>
      <c r="B36" s="60" t="s">
        <v>108</v>
      </c>
      <c r="C36" s="61">
        <v>0.9788</v>
      </c>
      <c r="D36" s="152">
        <v>0.9</v>
      </c>
      <c r="E36" s="62">
        <v>466.42</v>
      </c>
      <c r="F36" s="51">
        <v>447.49</v>
      </c>
    </row>
    <row r="37" spans="1:6" x14ac:dyDescent="0.2">
      <c r="A37" s="59">
        <v>560271</v>
      </c>
      <c r="B37" s="60" t="s">
        <v>1044</v>
      </c>
      <c r="C37" s="61">
        <v>1.022</v>
      </c>
      <c r="D37" s="152">
        <v>0.9</v>
      </c>
      <c r="E37" s="62">
        <v>487.01</v>
      </c>
      <c r="F37" s="51">
        <v>467.24</v>
      </c>
    </row>
    <row r="38" spans="1:6" x14ac:dyDescent="0.2">
      <c r="A38" s="59">
        <v>560272</v>
      </c>
      <c r="B38" s="60" t="s">
        <v>1045</v>
      </c>
      <c r="C38" s="61">
        <v>1.0136000000000001</v>
      </c>
      <c r="D38" s="152">
        <v>0.9</v>
      </c>
      <c r="E38" s="62">
        <v>483</v>
      </c>
      <c r="F38" s="51">
        <v>463.39</v>
      </c>
    </row>
    <row r="39" spans="1:6" x14ac:dyDescent="0.2">
      <c r="A39" s="59" t="s">
        <v>110</v>
      </c>
      <c r="B39" s="60" t="s">
        <v>111</v>
      </c>
      <c r="C39" s="61">
        <v>1.0035000000000001</v>
      </c>
      <c r="D39" s="152">
        <v>0.9</v>
      </c>
      <c r="E39" s="62">
        <v>478.19</v>
      </c>
      <c r="F39" s="51">
        <v>458.78</v>
      </c>
    </row>
    <row r="40" spans="1:6" x14ac:dyDescent="0.2">
      <c r="A40" s="59" t="s">
        <v>112</v>
      </c>
      <c r="B40" s="60" t="s">
        <v>113</v>
      </c>
      <c r="C40" s="61">
        <v>1.0210999999999999</v>
      </c>
      <c r="D40" s="152">
        <v>0.9</v>
      </c>
      <c r="E40" s="62">
        <v>486.58</v>
      </c>
      <c r="F40" s="51">
        <v>466.83</v>
      </c>
    </row>
    <row r="41" spans="1:6" x14ac:dyDescent="0.2">
      <c r="A41" s="59" t="s">
        <v>114</v>
      </c>
      <c r="B41" s="60" t="s">
        <v>115</v>
      </c>
      <c r="C41" s="61">
        <v>0.99480000000000002</v>
      </c>
      <c r="D41" s="152">
        <v>0.9</v>
      </c>
      <c r="E41" s="62">
        <v>474.05</v>
      </c>
      <c r="F41" s="51">
        <v>454.81</v>
      </c>
    </row>
    <row r="42" spans="1:6" x14ac:dyDescent="0.2">
      <c r="A42" s="59" t="s">
        <v>116</v>
      </c>
      <c r="B42" s="60" t="s">
        <v>117</v>
      </c>
      <c r="C42" s="61">
        <v>0.98229999999999995</v>
      </c>
      <c r="D42" s="152">
        <v>0.9</v>
      </c>
      <c r="E42" s="62">
        <v>468.09</v>
      </c>
      <c r="F42" s="51">
        <v>449.09</v>
      </c>
    </row>
    <row r="43" spans="1:6" x14ac:dyDescent="0.2">
      <c r="A43" s="59">
        <v>560270</v>
      </c>
      <c r="B43" s="60" t="s">
        <v>1043</v>
      </c>
      <c r="C43" s="61">
        <v>1.0294000000000001</v>
      </c>
      <c r="D43" s="152">
        <v>0.9</v>
      </c>
      <c r="E43" s="62">
        <v>490.53</v>
      </c>
      <c r="F43" s="51">
        <v>470.62</v>
      </c>
    </row>
    <row r="44" spans="1:6" x14ac:dyDescent="0.2">
      <c r="A44" s="59" t="s">
        <v>118</v>
      </c>
      <c r="B44" s="60" t="s">
        <v>119</v>
      </c>
      <c r="C44" s="61">
        <v>1.0321</v>
      </c>
      <c r="D44" s="152">
        <v>1</v>
      </c>
      <c r="E44" s="62">
        <v>546.47</v>
      </c>
      <c r="F44" s="51">
        <v>524.29</v>
      </c>
    </row>
    <row r="45" spans="1:6" x14ac:dyDescent="0.2">
      <c r="A45" s="59" t="s">
        <v>120</v>
      </c>
      <c r="B45" s="60" t="s">
        <v>121</v>
      </c>
      <c r="C45" s="61">
        <v>0.95340000000000003</v>
      </c>
      <c r="D45" s="152">
        <v>1</v>
      </c>
      <c r="E45" s="62">
        <v>504.8</v>
      </c>
      <c r="F45" s="51">
        <v>484.31</v>
      </c>
    </row>
    <row r="46" spans="1:6" x14ac:dyDescent="0.2">
      <c r="A46" s="59" t="s">
        <v>122</v>
      </c>
      <c r="B46" s="60" t="s">
        <v>123</v>
      </c>
      <c r="C46" s="61">
        <v>0.94279999999999997</v>
      </c>
      <c r="D46" s="152">
        <v>1</v>
      </c>
      <c r="E46" s="62">
        <v>499.18</v>
      </c>
      <c r="F46" s="51">
        <v>478.92</v>
      </c>
    </row>
    <row r="47" spans="1:6" x14ac:dyDescent="0.2">
      <c r="A47" s="59" t="s">
        <v>124</v>
      </c>
      <c r="B47" s="60" t="s">
        <v>1059</v>
      </c>
      <c r="C47" s="61">
        <v>0.93830000000000002</v>
      </c>
      <c r="D47" s="152">
        <v>1</v>
      </c>
      <c r="E47" s="62">
        <v>496.8</v>
      </c>
      <c r="F47" s="51">
        <v>476.63</v>
      </c>
    </row>
    <row r="48" spans="1:6" x14ac:dyDescent="0.2">
      <c r="A48" s="59" t="s">
        <v>126</v>
      </c>
      <c r="B48" s="60" t="s">
        <v>1060</v>
      </c>
      <c r="C48" s="61">
        <v>0.90610000000000002</v>
      </c>
      <c r="D48" s="152">
        <v>0.9</v>
      </c>
      <c r="E48" s="62">
        <v>431.78</v>
      </c>
      <c r="F48" s="51">
        <v>414.25</v>
      </c>
    </row>
    <row r="49" spans="1:6" x14ac:dyDescent="0.2">
      <c r="A49" s="59" t="s">
        <v>134</v>
      </c>
      <c r="B49" s="60" t="s">
        <v>135</v>
      </c>
      <c r="C49" s="61">
        <v>0.80510000000000004</v>
      </c>
      <c r="D49" s="152">
        <v>1</v>
      </c>
      <c r="E49" s="62">
        <v>426.28</v>
      </c>
      <c r="F49" s="51">
        <v>408.98</v>
      </c>
    </row>
    <row r="50" spans="1:6" ht="25.5" x14ac:dyDescent="0.2">
      <c r="A50" s="59" t="s">
        <v>136</v>
      </c>
      <c r="B50" s="60" t="s">
        <v>137</v>
      </c>
      <c r="C50" s="61">
        <v>0.98960000000000004</v>
      </c>
      <c r="D50" s="152">
        <v>1</v>
      </c>
      <c r="E50" s="62">
        <v>523.96</v>
      </c>
      <c r="F50" s="51">
        <v>502.69</v>
      </c>
    </row>
    <row r="51" spans="1:6" x14ac:dyDescent="0.2">
      <c r="A51" s="59" t="s">
        <v>142</v>
      </c>
      <c r="B51" s="60" t="s">
        <v>143</v>
      </c>
      <c r="C51" s="61">
        <v>1.0427999999999999</v>
      </c>
      <c r="D51" s="152">
        <v>1</v>
      </c>
      <c r="E51" s="62">
        <v>552.13</v>
      </c>
      <c r="F51" s="51">
        <v>529.72</v>
      </c>
    </row>
    <row r="52" spans="1:6" x14ac:dyDescent="0.2">
      <c r="A52" s="59" t="s">
        <v>144</v>
      </c>
      <c r="B52" s="60" t="s">
        <v>145</v>
      </c>
      <c r="C52" s="61">
        <v>1.0483</v>
      </c>
      <c r="D52" s="152">
        <v>1</v>
      </c>
      <c r="E52" s="62">
        <v>555.04</v>
      </c>
      <c r="F52" s="51">
        <v>532.51</v>
      </c>
    </row>
    <row r="53" spans="1:6" x14ac:dyDescent="0.2">
      <c r="A53" s="59" t="s">
        <v>146</v>
      </c>
      <c r="B53" s="60" t="s">
        <v>147</v>
      </c>
      <c r="C53" s="61">
        <v>1.0113000000000001</v>
      </c>
      <c r="D53" s="152">
        <v>1</v>
      </c>
      <c r="E53" s="62">
        <v>535.45000000000005</v>
      </c>
      <c r="F53" s="51">
        <v>513.72</v>
      </c>
    </row>
    <row r="54" spans="1:6" x14ac:dyDescent="0.2">
      <c r="A54" s="59" t="s">
        <v>148</v>
      </c>
      <c r="B54" s="60" t="s">
        <v>149</v>
      </c>
      <c r="C54" s="61">
        <v>1.0104</v>
      </c>
      <c r="D54" s="152">
        <v>1</v>
      </c>
      <c r="E54" s="62">
        <v>534.98</v>
      </c>
      <c r="F54" s="51">
        <v>513.26</v>
      </c>
    </row>
    <row r="55" spans="1:6" x14ac:dyDescent="0.2">
      <c r="A55" s="59" t="s">
        <v>152</v>
      </c>
      <c r="B55" s="60" t="s">
        <v>153</v>
      </c>
      <c r="C55" s="61">
        <v>1.1317999999999999</v>
      </c>
      <c r="D55" s="152">
        <v>1</v>
      </c>
      <c r="E55" s="62">
        <v>599.25</v>
      </c>
      <c r="F55" s="51">
        <v>574.92999999999995</v>
      </c>
    </row>
    <row r="56" spans="1:6" x14ac:dyDescent="0.2">
      <c r="A56" s="59" t="s">
        <v>154</v>
      </c>
      <c r="B56" s="60" t="s">
        <v>155</v>
      </c>
      <c r="C56" s="61">
        <v>1.0047999999999999</v>
      </c>
      <c r="D56" s="152">
        <v>1</v>
      </c>
      <c r="E56" s="62">
        <v>532.01</v>
      </c>
      <c r="F56" s="51">
        <v>510.42</v>
      </c>
    </row>
    <row r="57" spans="1:6" x14ac:dyDescent="0.2">
      <c r="A57" s="59" t="s">
        <v>156</v>
      </c>
      <c r="B57" s="60" t="s">
        <v>157</v>
      </c>
      <c r="C57" s="61">
        <v>1.0097</v>
      </c>
      <c r="D57" s="152">
        <v>1</v>
      </c>
      <c r="E57" s="62">
        <v>534.61</v>
      </c>
      <c r="F57" s="51">
        <v>512.91</v>
      </c>
    </row>
    <row r="58" spans="1:6" x14ac:dyDescent="0.2">
      <c r="A58" s="59" t="s">
        <v>158</v>
      </c>
      <c r="B58" s="60" t="s">
        <v>159</v>
      </c>
      <c r="C58" s="61">
        <v>1.0127999999999999</v>
      </c>
      <c r="D58" s="152">
        <v>1</v>
      </c>
      <c r="E58" s="62">
        <v>536.25</v>
      </c>
      <c r="F58" s="51">
        <v>514.48</v>
      </c>
    </row>
    <row r="59" spans="1:6" x14ac:dyDescent="0.2">
      <c r="A59" s="59" t="s">
        <v>160</v>
      </c>
      <c r="B59" s="60" t="s">
        <v>161</v>
      </c>
      <c r="C59" s="61">
        <v>1.0388999999999999</v>
      </c>
      <c r="D59" s="152">
        <v>1</v>
      </c>
      <c r="E59" s="62">
        <v>550.07000000000005</v>
      </c>
      <c r="F59" s="51">
        <v>527.74</v>
      </c>
    </row>
    <row r="60" spans="1:6" x14ac:dyDescent="0.2">
      <c r="A60" s="59" t="s">
        <v>162</v>
      </c>
      <c r="B60" s="60" t="s">
        <v>163</v>
      </c>
      <c r="C60" s="61">
        <v>0.94950000000000001</v>
      </c>
      <c r="D60" s="152">
        <v>1</v>
      </c>
      <c r="E60" s="62">
        <v>502.73</v>
      </c>
      <c r="F60" s="51">
        <v>482.32</v>
      </c>
    </row>
    <row r="61" spans="1:6" x14ac:dyDescent="0.2">
      <c r="A61" s="59" t="s">
        <v>164</v>
      </c>
      <c r="B61" s="60" t="s">
        <v>165</v>
      </c>
      <c r="C61" s="61">
        <v>1.0351999999999999</v>
      </c>
      <c r="D61" s="152">
        <v>1</v>
      </c>
      <c r="E61" s="62">
        <v>548.11</v>
      </c>
      <c r="F61" s="51">
        <v>525.86</v>
      </c>
    </row>
    <row r="62" spans="1:6" x14ac:dyDescent="0.2">
      <c r="A62" s="59" t="s">
        <v>172</v>
      </c>
      <c r="B62" s="60" t="s">
        <v>173</v>
      </c>
      <c r="C62" s="61">
        <v>1.0088999999999999</v>
      </c>
      <c r="D62" s="152">
        <v>1</v>
      </c>
      <c r="E62" s="62">
        <v>534.17999999999995</v>
      </c>
      <c r="F62" s="51">
        <v>512.5</v>
      </c>
    </row>
    <row r="63" spans="1:6" x14ac:dyDescent="0.2">
      <c r="A63" s="59" t="s">
        <v>166</v>
      </c>
      <c r="B63" s="60" t="s">
        <v>167</v>
      </c>
      <c r="C63" s="61">
        <v>1.0302</v>
      </c>
      <c r="D63" s="152">
        <v>1</v>
      </c>
      <c r="E63" s="62">
        <v>545.46</v>
      </c>
      <c r="F63" s="51">
        <v>523.32000000000005</v>
      </c>
    </row>
    <row r="64" spans="1:6" x14ac:dyDescent="0.2">
      <c r="A64" s="59" t="s">
        <v>174</v>
      </c>
      <c r="B64" s="60" t="s">
        <v>175</v>
      </c>
      <c r="C64" s="61">
        <v>1.0395000000000001</v>
      </c>
      <c r="D64" s="152">
        <v>1</v>
      </c>
      <c r="E64" s="62">
        <v>550.38</v>
      </c>
      <c r="F64" s="51">
        <v>528.04</v>
      </c>
    </row>
    <row r="65" spans="1:6" ht="25.5" x14ac:dyDescent="0.2">
      <c r="A65" s="59" t="s">
        <v>180</v>
      </c>
      <c r="B65" s="60" t="s">
        <v>181</v>
      </c>
      <c r="C65" s="61">
        <v>0.98450000000000004</v>
      </c>
      <c r="D65" s="152">
        <v>1</v>
      </c>
      <c r="E65" s="62">
        <v>521.26</v>
      </c>
      <c r="F65" s="51">
        <v>500.1</v>
      </c>
    </row>
    <row r="66" spans="1:6" x14ac:dyDescent="0.2">
      <c r="A66" s="59" t="s">
        <v>182</v>
      </c>
      <c r="B66" s="60" t="s">
        <v>183</v>
      </c>
      <c r="C66" s="61">
        <v>1.0222</v>
      </c>
      <c r="D66" s="152">
        <v>1</v>
      </c>
      <c r="E66" s="62">
        <v>541.22</v>
      </c>
      <c r="F66" s="51">
        <v>519.25</v>
      </c>
    </row>
    <row r="67" spans="1:6" x14ac:dyDescent="0.2">
      <c r="A67" s="59" t="s">
        <v>184</v>
      </c>
      <c r="B67" s="60" t="s">
        <v>185</v>
      </c>
      <c r="C67" s="61">
        <v>0.99529999999999996</v>
      </c>
      <c r="D67" s="152">
        <v>1</v>
      </c>
      <c r="E67" s="62">
        <v>526.98</v>
      </c>
      <c r="F67" s="51">
        <v>505.59</v>
      </c>
    </row>
    <row r="68" spans="1:6" x14ac:dyDescent="0.2">
      <c r="A68" s="59" t="s">
        <v>186</v>
      </c>
      <c r="B68" s="60" t="s">
        <v>187</v>
      </c>
      <c r="C68" s="61">
        <v>1.0223</v>
      </c>
      <c r="D68" s="152">
        <v>1</v>
      </c>
      <c r="E68" s="62">
        <v>541.28</v>
      </c>
      <c r="F68" s="51">
        <v>519.30999999999995</v>
      </c>
    </row>
    <row r="69" spans="1:6" x14ac:dyDescent="0.2">
      <c r="A69" s="59" t="s">
        <v>188</v>
      </c>
      <c r="B69" s="60" t="s">
        <v>189</v>
      </c>
      <c r="C69" s="61">
        <v>1.0258</v>
      </c>
      <c r="D69" s="152">
        <v>1</v>
      </c>
      <c r="E69" s="62">
        <v>543.13</v>
      </c>
      <c r="F69" s="51">
        <v>521.08000000000004</v>
      </c>
    </row>
    <row r="70" spans="1:6" x14ac:dyDescent="0.2">
      <c r="A70" s="59" t="s">
        <v>190</v>
      </c>
      <c r="B70" s="60" t="s">
        <v>191</v>
      </c>
      <c r="C70" s="61">
        <v>1.0119</v>
      </c>
      <c r="D70" s="152">
        <v>1</v>
      </c>
      <c r="E70" s="62">
        <v>535.77</v>
      </c>
      <c r="F70" s="51">
        <v>514.02</v>
      </c>
    </row>
    <row r="71" spans="1:6" x14ac:dyDescent="0.2">
      <c r="A71" s="59" t="s">
        <v>201</v>
      </c>
      <c r="B71" s="60" t="s">
        <v>202</v>
      </c>
      <c r="C71" s="61">
        <v>0.98529999999999995</v>
      </c>
      <c r="D71" s="152">
        <v>1</v>
      </c>
      <c r="E71" s="62">
        <v>521.69000000000005</v>
      </c>
      <c r="F71" s="51">
        <v>500.51</v>
      </c>
    </row>
    <row r="72" spans="1:6" x14ac:dyDescent="0.2">
      <c r="A72" s="59" t="s">
        <v>205</v>
      </c>
      <c r="B72" s="60" t="s">
        <v>206</v>
      </c>
      <c r="C72" s="61">
        <v>0.96309999999999996</v>
      </c>
      <c r="D72" s="152">
        <v>0.9</v>
      </c>
      <c r="E72" s="62">
        <v>458.94</v>
      </c>
      <c r="F72" s="51">
        <v>440.31</v>
      </c>
    </row>
    <row r="73" spans="1:6" x14ac:dyDescent="0.2">
      <c r="A73" s="59" t="s">
        <v>219</v>
      </c>
      <c r="B73" s="60" t="s">
        <v>220</v>
      </c>
      <c r="C73" s="61">
        <v>1.0210999999999999</v>
      </c>
      <c r="D73" s="152">
        <v>0.9</v>
      </c>
      <c r="E73" s="62">
        <v>486.58</v>
      </c>
      <c r="F73" s="51">
        <v>466.83</v>
      </c>
    </row>
    <row r="74" spans="1:6" x14ac:dyDescent="0.2">
      <c r="A74" s="59" t="s">
        <v>52</v>
      </c>
      <c r="B74" s="60" t="s">
        <v>1061</v>
      </c>
      <c r="C74" s="61">
        <v>1.0026999999999999</v>
      </c>
      <c r="D74" s="152">
        <v>1</v>
      </c>
      <c r="E74" s="62">
        <v>530.9</v>
      </c>
      <c r="F74" s="51">
        <v>509.35</v>
      </c>
    </row>
    <row r="75" spans="1:6" x14ac:dyDescent="0.2">
      <c r="A75" s="59" t="s">
        <v>176</v>
      </c>
      <c r="B75" s="60" t="s">
        <v>177</v>
      </c>
      <c r="C75" s="61">
        <v>0.9899</v>
      </c>
      <c r="D75" s="152">
        <v>1</v>
      </c>
      <c r="E75" s="62">
        <v>524.12</v>
      </c>
      <c r="F75" s="51">
        <v>502.85</v>
      </c>
    </row>
    <row r="76" spans="1:6" x14ac:dyDescent="0.2">
      <c r="A76" s="59" t="s">
        <v>66</v>
      </c>
      <c r="B76" s="60" t="s">
        <v>67</v>
      </c>
      <c r="C76" s="61">
        <v>1.0299</v>
      </c>
      <c r="D76" s="152">
        <v>1</v>
      </c>
      <c r="E76" s="62">
        <v>545.29999999999995</v>
      </c>
      <c r="F76" s="51">
        <v>523.16999999999996</v>
      </c>
    </row>
    <row r="77" spans="1:6" x14ac:dyDescent="0.2">
      <c r="A77" s="59" t="s">
        <v>1062</v>
      </c>
      <c r="B77" s="60" t="s">
        <v>193</v>
      </c>
      <c r="C77" s="61">
        <v>0.98809999999999998</v>
      </c>
      <c r="D77" s="152">
        <v>0.9</v>
      </c>
      <c r="E77" s="62">
        <v>470.85</v>
      </c>
      <c r="F77" s="51">
        <v>451.74</v>
      </c>
    </row>
    <row r="78" spans="1:6" x14ac:dyDescent="0.2">
      <c r="A78" s="59" t="s">
        <v>1063</v>
      </c>
      <c r="B78" s="60" t="s">
        <v>196</v>
      </c>
      <c r="C78" s="61">
        <v>1.0009999999999999</v>
      </c>
      <c r="D78" s="152">
        <v>1</v>
      </c>
      <c r="E78" s="62">
        <v>530</v>
      </c>
      <c r="F78" s="51">
        <v>508.49</v>
      </c>
    </row>
    <row r="79" spans="1:6" x14ac:dyDescent="0.2">
      <c r="A79" s="59" t="s">
        <v>203</v>
      </c>
      <c r="B79" s="60" t="s">
        <v>204</v>
      </c>
      <c r="C79" s="61">
        <v>1.0729</v>
      </c>
      <c r="D79" s="152">
        <v>1</v>
      </c>
      <c r="E79" s="62">
        <v>568.07000000000005</v>
      </c>
      <c r="F79" s="51">
        <v>545.01</v>
      </c>
    </row>
    <row r="80" spans="1:6" x14ac:dyDescent="0.2">
      <c r="A80" s="59" t="s">
        <v>207</v>
      </c>
      <c r="B80" s="60" t="s">
        <v>208</v>
      </c>
      <c r="C80" s="61">
        <v>1.0581</v>
      </c>
      <c r="D80" s="152">
        <v>1</v>
      </c>
      <c r="E80" s="62">
        <v>560.23</v>
      </c>
      <c r="F80" s="51">
        <v>537.49</v>
      </c>
    </row>
    <row r="81" spans="1:6" x14ac:dyDescent="0.2">
      <c r="A81" s="59" t="s">
        <v>215</v>
      </c>
      <c r="B81" s="60" t="s">
        <v>216</v>
      </c>
      <c r="C81" s="61">
        <v>1.1422000000000001</v>
      </c>
      <c r="D81" s="152">
        <v>1</v>
      </c>
      <c r="E81" s="62">
        <v>604.76</v>
      </c>
      <c r="F81" s="51">
        <v>580.21</v>
      </c>
    </row>
  </sheetData>
  <mergeCells count="3">
    <mergeCell ref="C2:F2"/>
    <mergeCell ref="A3:F3"/>
    <mergeCell ref="C1:F1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view="pageBreakPreview" zoomScaleNormal="100" zoomScaleSheetLayoutView="100" workbookViewId="0">
      <pane ySplit="2" topLeftCell="A3" activePane="bottomLeft" state="frozen"/>
      <selection pane="bottomLeft" activeCell="R12" sqref="R12"/>
    </sheetView>
  </sheetViews>
  <sheetFormatPr defaultRowHeight="12.75" x14ac:dyDescent="0.2"/>
  <cols>
    <col min="1" max="1" width="9.140625" style="63" customWidth="1"/>
    <col min="2" max="2" width="31.42578125" style="45" customWidth="1"/>
    <col min="3" max="4" width="9.28515625" style="46" customWidth="1"/>
    <col min="5" max="5" width="8.5703125" style="46" customWidth="1"/>
    <col min="6" max="6" width="8.85546875" style="64" customWidth="1"/>
    <col min="7" max="7" width="10.85546875" style="64" customWidth="1"/>
    <col min="8" max="8" width="9.42578125" style="46" customWidth="1"/>
    <col min="9" max="10" width="9.140625" style="46" customWidth="1"/>
    <col min="11" max="175" width="9.140625" style="46"/>
    <col min="176" max="176" width="7.140625" style="46" customWidth="1"/>
    <col min="177" max="177" width="40.5703125" style="46" customWidth="1"/>
    <col min="178" max="178" width="18.85546875" style="46" bestFit="1" customWidth="1"/>
    <col min="179" max="179" width="10.140625" style="46" customWidth="1"/>
    <col min="180" max="180" width="11.42578125" style="46" bestFit="1" customWidth="1"/>
    <col min="181" max="248" width="9.140625" style="46"/>
    <col min="249" max="249" width="9.140625" style="46" customWidth="1"/>
    <col min="250" max="250" width="31.42578125" style="46" customWidth="1"/>
    <col min="251" max="251" width="11.7109375" style="46" customWidth="1"/>
    <col min="252" max="253" width="9.28515625" style="46" customWidth="1"/>
    <col min="254" max="254" width="8.5703125" style="46" customWidth="1"/>
    <col min="255" max="255" width="8.85546875" style="46" customWidth="1"/>
    <col min="256" max="256" width="10.85546875" style="46" customWidth="1"/>
    <col min="257" max="259" width="9.140625" style="46" customWidth="1"/>
    <col min="260" max="260" width="12.28515625" style="46" customWidth="1"/>
    <col min="261" max="431" width="9.140625" style="46"/>
    <col min="432" max="432" width="7.140625" style="46" customWidth="1"/>
    <col min="433" max="433" width="40.5703125" style="46" customWidth="1"/>
    <col min="434" max="434" width="18.85546875" style="46" bestFit="1" customWidth="1"/>
    <col min="435" max="435" width="10.140625" style="46" customWidth="1"/>
    <col min="436" max="436" width="11.42578125" style="46" bestFit="1" customWidth="1"/>
    <col min="437" max="504" width="9.140625" style="46"/>
    <col min="505" max="505" width="9.140625" style="46" customWidth="1"/>
    <col min="506" max="506" width="31.42578125" style="46" customWidth="1"/>
    <col min="507" max="507" width="11.7109375" style="46" customWidth="1"/>
    <col min="508" max="509" width="9.28515625" style="46" customWidth="1"/>
    <col min="510" max="510" width="8.5703125" style="46" customWidth="1"/>
    <col min="511" max="511" width="8.85546875" style="46" customWidth="1"/>
    <col min="512" max="512" width="10.85546875" style="46" customWidth="1"/>
    <col min="513" max="515" width="9.140625" style="46" customWidth="1"/>
    <col min="516" max="516" width="12.28515625" style="46" customWidth="1"/>
    <col min="517" max="687" width="9.140625" style="46"/>
    <col min="688" max="688" width="7.140625" style="46" customWidth="1"/>
    <col min="689" max="689" width="40.5703125" style="46" customWidth="1"/>
    <col min="690" max="690" width="18.85546875" style="46" bestFit="1" customWidth="1"/>
    <col min="691" max="691" width="10.140625" style="46" customWidth="1"/>
    <col min="692" max="692" width="11.42578125" style="46" bestFit="1" customWidth="1"/>
    <col min="693" max="760" width="9.140625" style="46"/>
    <col min="761" max="761" width="9.140625" style="46" customWidth="1"/>
    <col min="762" max="762" width="31.42578125" style="46" customWidth="1"/>
    <col min="763" max="763" width="11.7109375" style="46" customWidth="1"/>
    <col min="764" max="765" width="9.28515625" style="46" customWidth="1"/>
    <col min="766" max="766" width="8.5703125" style="46" customWidth="1"/>
    <col min="767" max="767" width="8.85546875" style="46" customWidth="1"/>
    <col min="768" max="768" width="10.85546875" style="46" customWidth="1"/>
    <col min="769" max="771" width="9.140625" style="46" customWidth="1"/>
    <col min="772" max="772" width="12.28515625" style="46" customWidth="1"/>
    <col min="773" max="943" width="9.140625" style="46"/>
    <col min="944" max="944" width="7.140625" style="46" customWidth="1"/>
    <col min="945" max="945" width="40.5703125" style="46" customWidth="1"/>
    <col min="946" max="946" width="18.85546875" style="46" bestFit="1" customWidth="1"/>
    <col min="947" max="947" width="10.140625" style="46" customWidth="1"/>
    <col min="948" max="948" width="11.42578125" style="46" bestFit="1" customWidth="1"/>
    <col min="949" max="1016" width="9.140625" style="46"/>
    <col min="1017" max="1017" width="9.140625" style="46" customWidth="1"/>
    <col min="1018" max="1018" width="31.42578125" style="46" customWidth="1"/>
    <col min="1019" max="1019" width="11.7109375" style="46" customWidth="1"/>
    <col min="1020" max="1021" width="9.28515625" style="46" customWidth="1"/>
    <col min="1022" max="1022" width="8.5703125" style="46" customWidth="1"/>
    <col min="1023" max="1023" width="8.85546875" style="46" customWidth="1"/>
    <col min="1024" max="1024" width="10.85546875" style="46" customWidth="1"/>
    <col min="1025" max="1027" width="9.140625" style="46" customWidth="1"/>
    <col min="1028" max="1028" width="12.28515625" style="46" customWidth="1"/>
    <col min="1029" max="1199" width="9.140625" style="46"/>
    <col min="1200" max="1200" width="7.140625" style="46" customWidth="1"/>
    <col min="1201" max="1201" width="40.5703125" style="46" customWidth="1"/>
    <col min="1202" max="1202" width="18.85546875" style="46" bestFit="1" customWidth="1"/>
    <col min="1203" max="1203" width="10.140625" style="46" customWidth="1"/>
    <col min="1204" max="1204" width="11.42578125" style="46" bestFit="1" customWidth="1"/>
    <col min="1205" max="1272" width="9.140625" style="46"/>
    <col min="1273" max="1273" width="9.140625" style="46" customWidth="1"/>
    <col min="1274" max="1274" width="31.42578125" style="46" customWidth="1"/>
    <col min="1275" max="1275" width="11.7109375" style="46" customWidth="1"/>
    <col min="1276" max="1277" width="9.28515625" style="46" customWidth="1"/>
    <col min="1278" max="1278" width="8.5703125" style="46" customWidth="1"/>
    <col min="1279" max="1279" width="8.85546875" style="46" customWidth="1"/>
    <col min="1280" max="1280" width="10.85546875" style="46" customWidth="1"/>
    <col min="1281" max="1283" width="9.140625" style="46" customWidth="1"/>
    <col min="1284" max="1284" width="12.28515625" style="46" customWidth="1"/>
    <col min="1285" max="1455" width="9.140625" style="46"/>
    <col min="1456" max="1456" width="7.140625" style="46" customWidth="1"/>
    <col min="1457" max="1457" width="40.5703125" style="46" customWidth="1"/>
    <col min="1458" max="1458" width="18.85546875" style="46" bestFit="1" customWidth="1"/>
    <col min="1459" max="1459" width="10.140625" style="46" customWidth="1"/>
    <col min="1460" max="1460" width="11.42578125" style="46" bestFit="1" customWidth="1"/>
    <col min="1461" max="1528" width="9.140625" style="46"/>
    <col min="1529" max="1529" width="9.140625" style="46" customWidth="1"/>
    <col min="1530" max="1530" width="31.42578125" style="46" customWidth="1"/>
    <col min="1531" max="1531" width="11.7109375" style="46" customWidth="1"/>
    <col min="1532" max="1533" width="9.28515625" style="46" customWidth="1"/>
    <col min="1534" max="1534" width="8.5703125" style="46" customWidth="1"/>
    <col min="1535" max="1535" width="8.85546875" style="46" customWidth="1"/>
    <col min="1536" max="1536" width="10.85546875" style="46" customWidth="1"/>
    <col min="1537" max="1539" width="9.140625" style="46" customWidth="1"/>
    <col min="1540" max="1540" width="12.28515625" style="46" customWidth="1"/>
    <col min="1541" max="1711" width="9.140625" style="46"/>
    <col min="1712" max="1712" width="7.140625" style="46" customWidth="1"/>
    <col min="1713" max="1713" width="40.5703125" style="46" customWidth="1"/>
    <col min="1714" max="1714" width="18.85546875" style="46" bestFit="1" customWidth="1"/>
    <col min="1715" max="1715" width="10.140625" style="46" customWidth="1"/>
    <col min="1716" max="1716" width="11.42578125" style="46" bestFit="1" customWidth="1"/>
    <col min="1717" max="1784" width="9.140625" style="46"/>
    <col min="1785" max="1785" width="9.140625" style="46" customWidth="1"/>
    <col min="1786" max="1786" width="31.42578125" style="46" customWidth="1"/>
    <col min="1787" max="1787" width="11.7109375" style="46" customWidth="1"/>
    <col min="1788" max="1789" width="9.28515625" style="46" customWidth="1"/>
    <col min="1790" max="1790" width="8.5703125" style="46" customWidth="1"/>
    <col min="1791" max="1791" width="8.85546875" style="46" customWidth="1"/>
    <col min="1792" max="1792" width="10.85546875" style="46" customWidth="1"/>
    <col min="1793" max="1795" width="9.140625" style="46" customWidth="1"/>
    <col min="1796" max="1796" width="12.28515625" style="46" customWidth="1"/>
    <col min="1797" max="1967" width="9.140625" style="46"/>
    <col min="1968" max="1968" width="7.140625" style="46" customWidth="1"/>
    <col min="1969" max="1969" width="40.5703125" style="46" customWidth="1"/>
    <col min="1970" max="1970" width="18.85546875" style="46" bestFit="1" customWidth="1"/>
    <col min="1971" max="1971" width="10.140625" style="46" customWidth="1"/>
    <col min="1972" max="1972" width="11.42578125" style="46" bestFit="1" customWidth="1"/>
    <col min="1973" max="2040" width="9.140625" style="46"/>
    <col min="2041" max="2041" width="9.140625" style="46" customWidth="1"/>
    <col min="2042" max="2042" width="31.42578125" style="46" customWidth="1"/>
    <col min="2043" max="2043" width="11.7109375" style="46" customWidth="1"/>
    <col min="2044" max="2045" width="9.28515625" style="46" customWidth="1"/>
    <col min="2046" max="2046" width="8.5703125" style="46" customWidth="1"/>
    <col min="2047" max="2047" width="8.85546875" style="46" customWidth="1"/>
    <col min="2048" max="2048" width="10.85546875" style="46" customWidth="1"/>
    <col min="2049" max="2051" width="9.140625" style="46" customWidth="1"/>
    <col min="2052" max="2052" width="12.28515625" style="46" customWidth="1"/>
    <col min="2053" max="2223" width="9.140625" style="46"/>
    <col min="2224" max="2224" width="7.140625" style="46" customWidth="1"/>
    <col min="2225" max="2225" width="40.5703125" style="46" customWidth="1"/>
    <col min="2226" max="2226" width="18.85546875" style="46" bestFit="1" customWidth="1"/>
    <col min="2227" max="2227" width="10.140625" style="46" customWidth="1"/>
    <col min="2228" max="2228" width="11.42578125" style="46" bestFit="1" customWidth="1"/>
    <col min="2229" max="2296" width="9.140625" style="46"/>
    <col min="2297" max="2297" width="9.140625" style="46" customWidth="1"/>
    <col min="2298" max="2298" width="31.42578125" style="46" customWidth="1"/>
    <col min="2299" max="2299" width="11.7109375" style="46" customWidth="1"/>
    <col min="2300" max="2301" width="9.28515625" style="46" customWidth="1"/>
    <col min="2302" max="2302" width="8.5703125" style="46" customWidth="1"/>
    <col min="2303" max="2303" width="8.85546875" style="46" customWidth="1"/>
    <col min="2304" max="2304" width="10.85546875" style="46" customWidth="1"/>
    <col min="2305" max="2307" width="9.140625" style="46" customWidth="1"/>
    <col min="2308" max="2308" width="12.28515625" style="46" customWidth="1"/>
    <col min="2309" max="2479" width="9.140625" style="46"/>
    <col min="2480" max="2480" width="7.140625" style="46" customWidth="1"/>
    <col min="2481" max="2481" width="40.5703125" style="46" customWidth="1"/>
    <col min="2482" max="2482" width="18.85546875" style="46" bestFit="1" customWidth="1"/>
    <col min="2483" max="2483" width="10.140625" style="46" customWidth="1"/>
    <col min="2484" max="2484" width="11.42578125" style="46" bestFit="1" customWidth="1"/>
    <col min="2485" max="2552" width="9.140625" style="46"/>
    <col min="2553" max="2553" width="9.140625" style="46" customWidth="1"/>
    <col min="2554" max="2554" width="31.42578125" style="46" customWidth="1"/>
    <col min="2555" max="2555" width="11.7109375" style="46" customWidth="1"/>
    <col min="2556" max="2557" width="9.28515625" style="46" customWidth="1"/>
    <col min="2558" max="2558" width="8.5703125" style="46" customWidth="1"/>
    <col min="2559" max="2559" width="8.85546875" style="46" customWidth="1"/>
    <col min="2560" max="2560" width="10.85546875" style="46" customWidth="1"/>
    <col min="2561" max="2563" width="9.140625" style="46" customWidth="1"/>
    <col min="2564" max="2564" width="12.28515625" style="46" customWidth="1"/>
    <col min="2565" max="2735" width="9.140625" style="46"/>
    <col min="2736" max="2736" width="7.140625" style="46" customWidth="1"/>
    <col min="2737" max="2737" width="40.5703125" style="46" customWidth="1"/>
    <col min="2738" max="2738" width="18.85546875" style="46" bestFit="1" customWidth="1"/>
    <col min="2739" max="2739" width="10.140625" style="46" customWidth="1"/>
    <col min="2740" max="2740" width="11.42578125" style="46" bestFit="1" customWidth="1"/>
    <col min="2741" max="2808" width="9.140625" style="46"/>
    <col min="2809" max="2809" width="9.140625" style="46" customWidth="1"/>
    <col min="2810" max="2810" width="31.42578125" style="46" customWidth="1"/>
    <col min="2811" max="2811" width="11.7109375" style="46" customWidth="1"/>
    <col min="2812" max="2813" width="9.28515625" style="46" customWidth="1"/>
    <col min="2814" max="2814" width="8.5703125" style="46" customWidth="1"/>
    <col min="2815" max="2815" width="8.85546875" style="46" customWidth="1"/>
    <col min="2816" max="2816" width="10.85546875" style="46" customWidth="1"/>
    <col min="2817" max="2819" width="9.140625" style="46" customWidth="1"/>
    <col min="2820" max="2820" width="12.28515625" style="46" customWidth="1"/>
    <col min="2821" max="2991" width="9.140625" style="46"/>
    <col min="2992" max="2992" width="7.140625" style="46" customWidth="1"/>
    <col min="2993" max="2993" width="40.5703125" style="46" customWidth="1"/>
    <col min="2994" max="2994" width="18.85546875" style="46" bestFit="1" customWidth="1"/>
    <col min="2995" max="2995" width="10.140625" style="46" customWidth="1"/>
    <col min="2996" max="2996" width="11.42578125" style="46" bestFit="1" customWidth="1"/>
    <col min="2997" max="3064" width="9.140625" style="46"/>
    <col min="3065" max="3065" width="9.140625" style="46" customWidth="1"/>
    <col min="3066" max="3066" width="31.42578125" style="46" customWidth="1"/>
    <col min="3067" max="3067" width="11.7109375" style="46" customWidth="1"/>
    <col min="3068" max="3069" width="9.28515625" style="46" customWidth="1"/>
    <col min="3070" max="3070" width="8.5703125" style="46" customWidth="1"/>
    <col min="3071" max="3071" width="8.85546875" style="46" customWidth="1"/>
    <col min="3072" max="3072" width="10.85546875" style="46" customWidth="1"/>
    <col min="3073" max="3075" width="9.140625" style="46" customWidth="1"/>
    <col min="3076" max="3076" width="12.28515625" style="46" customWidth="1"/>
    <col min="3077" max="3247" width="9.140625" style="46"/>
    <col min="3248" max="3248" width="7.140625" style="46" customWidth="1"/>
    <col min="3249" max="3249" width="40.5703125" style="46" customWidth="1"/>
    <col min="3250" max="3250" width="18.85546875" style="46" bestFit="1" customWidth="1"/>
    <col min="3251" max="3251" width="10.140625" style="46" customWidth="1"/>
    <col min="3252" max="3252" width="11.42578125" style="46" bestFit="1" customWidth="1"/>
    <col min="3253" max="3320" width="9.140625" style="46"/>
    <col min="3321" max="3321" width="9.140625" style="46" customWidth="1"/>
    <col min="3322" max="3322" width="31.42578125" style="46" customWidth="1"/>
    <col min="3323" max="3323" width="11.7109375" style="46" customWidth="1"/>
    <col min="3324" max="3325" width="9.28515625" style="46" customWidth="1"/>
    <col min="3326" max="3326" width="8.5703125" style="46" customWidth="1"/>
    <col min="3327" max="3327" width="8.85546875" style="46" customWidth="1"/>
    <col min="3328" max="3328" width="10.85546875" style="46" customWidth="1"/>
    <col min="3329" max="3331" width="9.140625" style="46" customWidth="1"/>
    <col min="3332" max="3332" width="12.28515625" style="46" customWidth="1"/>
    <col min="3333" max="3503" width="9.140625" style="46"/>
    <col min="3504" max="3504" width="7.140625" style="46" customWidth="1"/>
    <col min="3505" max="3505" width="40.5703125" style="46" customWidth="1"/>
    <col min="3506" max="3506" width="18.85546875" style="46" bestFit="1" customWidth="1"/>
    <col min="3507" max="3507" width="10.140625" style="46" customWidth="1"/>
    <col min="3508" max="3508" width="11.42578125" style="46" bestFit="1" customWidth="1"/>
    <col min="3509" max="3576" width="9.140625" style="46"/>
    <col min="3577" max="3577" width="9.140625" style="46" customWidth="1"/>
    <col min="3578" max="3578" width="31.42578125" style="46" customWidth="1"/>
    <col min="3579" max="3579" width="11.7109375" style="46" customWidth="1"/>
    <col min="3580" max="3581" width="9.28515625" style="46" customWidth="1"/>
    <col min="3582" max="3582" width="8.5703125" style="46" customWidth="1"/>
    <col min="3583" max="3583" width="8.85546875" style="46" customWidth="1"/>
    <col min="3584" max="3584" width="10.85546875" style="46" customWidth="1"/>
    <col min="3585" max="3587" width="9.140625" style="46" customWidth="1"/>
    <col min="3588" max="3588" width="12.28515625" style="46" customWidth="1"/>
    <col min="3589" max="3759" width="9.140625" style="46"/>
    <col min="3760" max="3760" width="7.140625" style="46" customWidth="1"/>
    <col min="3761" max="3761" width="40.5703125" style="46" customWidth="1"/>
    <col min="3762" max="3762" width="18.85546875" style="46" bestFit="1" customWidth="1"/>
    <col min="3763" max="3763" width="10.140625" style="46" customWidth="1"/>
    <col min="3764" max="3764" width="11.42578125" style="46" bestFit="1" customWidth="1"/>
    <col min="3765" max="3832" width="9.140625" style="46"/>
    <col min="3833" max="3833" width="9.140625" style="46" customWidth="1"/>
    <col min="3834" max="3834" width="31.42578125" style="46" customWidth="1"/>
    <col min="3835" max="3835" width="11.7109375" style="46" customWidth="1"/>
    <col min="3836" max="3837" width="9.28515625" style="46" customWidth="1"/>
    <col min="3838" max="3838" width="8.5703125" style="46" customWidth="1"/>
    <col min="3839" max="3839" width="8.85546875" style="46" customWidth="1"/>
    <col min="3840" max="3840" width="10.85546875" style="46" customWidth="1"/>
    <col min="3841" max="3843" width="9.140625" style="46" customWidth="1"/>
    <col min="3844" max="3844" width="12.28515625" style="46" customWidth="1"/>
    <col min="3845" max="4015" width="9.140625" style="46"/>
    <col min="4016" max="4016" width="7.140625" style="46" customWidth="1"/>
    <col min="4017" max="4017" width="40.5703125" style="46" customWidth="1"/>
    <col min="4018" max="4018" width="18.85546875" style="46" bestFit="1" customWidth="1"/>
    <col min="4019" max="4019" width="10.140625" style="46" customWidth="1"/>
    <col min="4020" max="4020" width="11.42578125" style="46" bestFit="1" customWidth="1"/>
    <col min="4021" max="4088" width="9.140625" style="46"/>
    <col min="4089" max="4089" width="9.140625" style="46" customWidth="1"/>
    <col min="4090" max="4090" width="31.42578125" style="46" customWidth="1"/>
    <col min="4091" max="4091" width="11.7109375" style="46" customWidth="1"/>
    <col min="4092" max="4093" width="9.28515625" style="46" customWidth="1"/>
    <col min="4094" max="4094" width="8.5703125" style="46" customWidth="1"/>
    <col min="4095" max="4095" width="8.85546875" style="46" customWidth="1"/>
    <col min="4096" max="4096" width="10.85546875" style="46" customWidth="1"/>
    <col min="4097" max="4099" width="9.140625" style="46" customWidth="1"/>
    <col min="4100" max="4100" width="12.28515625" style="46" customWidth="1"/>
    <col min="4101" max="4271" width="9.140625" style="46"/>
    <col min="4272" max="4272" width="7.140625" style="46" customWidth="1"/>
    <col min="4273" max="4273" width="40.5703125" style="46" customWidth="1"/>
    <col min="4274" max="4274" width="18.85546875" style="46" bestFit="1" customWidth="1"/>
    <col min="4275" max="4275" width="10.140625" style="46" customWidth="1"/>
    <col min="4276" max="4276" width="11.42578125" style="46" bestFit="1" customWidth="1"/>
    <col min="4277" max="4344" width="9.140625" style="46"/>
    <col min="4345" max="4345" width="9.140625" style="46" customWidth="1"/>
    <col min="4346" max="4346" width="31.42578125" style="46" customWidth="1"/>
    <col min="4347" max="4347" width="11.7109375" style="46" customWidth="1"/>
    <col min="4348" max="4349" width="9.28515625" style="46" customWidth="1"/>
    <col min="4350" max="4350" width="8.5703125" style="46" customWidth="1"/>
    <col min="4351" max="4351" width="8.85546875" style="46" customWidth="1"/>
    <col min="4352" max="4352" width="10.85546875" style="46" customWidth="1"/>
    <col min="4353" max="4355" width="9.140625" style="46" customWidth="1"/>
    <col min="4356" max="4356" width="12.28515625" style="46" customWidth="1"/>
    <col min="4357" max="4527" width="9.140625" style="46"/>
    <col min="4528" max="4528" width="7.140625" style="46" customWidth="1"/>
    <col min="4529" max="4529" width="40.5703125" style="46" customWidth="1"/>
    <col min="4530" max="4530" width="18.85546875" style="46" bestFit="1" customWidth="1"/>
    <col min="4531" max="4531" width="10.140625" style="46" customWidth="1"/>
    <col min="4532" max="4532" width="11.42578125" style="46" bestFit="1" customWidth="1"/>
    <col min="4533" max="4600" width="9.140625" style="46"/>
    <col min="4601" max="4601" width="9.140625" style="46" customWidth="1"/>
    <col min="4602" max="4602" width="31.42578125" style="46" customWidth="1"/>
    <col min="4603" max="4603" width="11.7109375" style="46" customWidth="1"/>
    <col min="4604" max="4605" width="9.28515625" style="46" customWidth="1"/>
    <col min="4606" max="4606" width="8.5703125" style="46" customWidth="1"/>
    <col min="4607" max="4607" width="8.85546875" style="46" customWidth="1"/>
    <col min="4608" max="4608" width="10.85546875" style="46" customWidth="1"/>
    <col min="4609" max="4611" width="9.140625" style="46" customWidth="1"/>
    <col min="4612" max="4612" width="12.28515625" style="46" customWidth="1"/>
    <col min="4613" max="4783" width="9.140625" style="46"/>
    <col min="4784" max="4784" width="7.140625" style="46" customWidth="1"/>
    <col min="4785" max="4785" width="40.5703125" style="46" customWidth="1"/>
    <col min="4786" max="4786" width="18.85546875" style="46" bestFit="1" customWidth="1"/>
    <col min="4787" max="4787" width="10.140625" style="46" customWidth="1"/>
    <col min="4788" max="4788" width="11.42578125" style="46" bestFit="1" customWidth="1"/>
    <col min="4789" max="4856" width="9.140625" style="46"/>
    <col min="4857" max="4857" width="9.140625" style="46" customWidth="1"/>
    <col min="4858" max="4858" width="31.42578125" style="46" customWidth="1"/>
    <col min="4859" max="4859" width="11.7109375" style="46" customWidth="1"/>
    <col min="4860" max="4861" width="9.28515625" style="46" customWidth="1"/>
    <col min="4862" max="4862" width="8.5703125" style="46" customWidth="1"/>
    <col min="4863" max="4863" width="8.85546875" style="46" customWidth="1"/>
    <col min="4864" max="4864" width="10.85546875" style="46" customWidth="1"/>
    <col min="4865" max="4867" width="9.140625" style="46" customWidth="1"/>
    <col min="4868" max="4868" width="12.28515625" style="46" customWidth="1"/>
    <col min="4869" max="5039" width="9.140625" style="46"/>
    <col min="5040" max="5040" width="7.140625" style="46" customWidth="1"/>
    <col min="5041" max="5041" width="40.5703125" style="46" customWidth="1"/>
    <col min="5042" max="5042" width="18.85546875" style="46" bestFit="1" customWidth="1"/>
    <col min="5043" max="5043" width="10.140625" style="46" customWidth="1"/>
    <col min="5044" max="5044" width="11.42578125" style="46" bestFit="1" customWidth="1"/>
    <col min="5045" max="5112" width="9.140625" style="46"/>
    <col min="5113" max="5113" width="9.140625" style="46" customWidth="1"/>
    <col min="5114" max="5114" width="31.42578125" style="46" customWidth="1"/>
    <col min="5115" max="5115" width="11.7109375" style="46" customWidth="1"/>
    <col min="5116" max="5117" width="9.28515625" style="46" customWidth="1"/>
    <col min="5118" max="5118" width="8.5703125" style="46" customWidth="1"/>
    <col min="5119" max="5119" width="8.85546875" style="46" customWidth="1"/>
    <col min="5120" max="5120" width="10.85546875" style="46" customWidth="1"/>
    <col min="5121" max="5123" width="9.140625" style="46" customWidth="1"/>
    <col min="5124" max="5124" width="12.28515625" style="46" customWidth="1"/>
    <col min="5125" max="5295" width="9.140625" style="46"/>
    <col min="5296" max="5296" width="7.140625" style="46" customWidth="1"/>
    <col min="5297" max="5297" width="40.5703125" style="46" customWidth="1"/>
    <col min="5298" max="5298" width="18.85546875" style="46" bestFit="1" customWidth="1"/>
    <col min="5299" max="5299" width="10.140625" style="46" customWidth="1"/>
    <col min="5300" max="5300" width="11.42578125" style="46" bestFit="1" customWidth="1"/>
    <col min="5301" max="5368" width="9.140625" style="46"/>
    <col min="5369" max="5369" width="9.140625" style="46" customWidth="1"/>
    <col min="5370" max="5370" width="31.42578125" style="46" customWidth="1"/>
    <col min="5371" max="5371" width="11.7109375" style="46" customWidth="1"/>
    <col min="5372" max="5373" width="9.28515625" style="46" customWidth="1"/>
    <col min="5374" max="5374" width="8.5703125" style="46" customWidth="1"/>
    <col min="5375" max="5375" width="8.85546875" style="46" customWidth="1"/>
    <col min="5376" max="5376" width="10.85546875" style="46" customWidth="1"/>
    <col min="5377" max="5379" width="9.140625" style="46" customWidth="1"/>
    <col min="5380" max="5380" width="12.28515625" style="46" customWidth="1"/>
    <col min="5381" max="5551" width="9.140625" style="46"/>
    <col min="5552" max="5552" width="7.140625" style="46" customWidth="1"/>
    <col min="5553" max="5553" width="40.5703125" style="46" customWidth="1"/>
    <col min="5554" max="5554" width="18.85546875" style="46" bestFit="1" customWidth="1"/>
    <col min="5555" max="5555" width="10.140625" style="46" customWidth="1"/>
    <col min="5556" max="5556" width="11.42578125" style="46" bestFit="1" customWidth="1"/>
    <col min="5557" max="5624" width="9.140625" style="46"/>
    <col min="5625" max="5625" width="9.140625" style="46" customWidth="1"/>
    <col min="5626" max="5626" width="31.42578125" style="46" customWidth="1"/>
    <col min="5627" max="5627" width="11.7109375" style="46" customWidth="1"/>
    <col min="5628" max="5629" width="9.28515625" style="46" customWidth="1"/>
    <col min="5630" max="5630" width="8.5703125" style="46" customWidth="1"/>
    <col min="5631" max="5631" width="8.85546875" style="46" customWidth="1"/>
    <col min="5632" max="5632" width="10.85546875" style="46" customWidth="1"/>
    <col min="5633" max="5635" width="9.140625" style="46" customWidth="1"/>
    <col min="5636" max="5636" width="12.28515625" style="46" customWidth="1"/>
    <col min="5637" max="5807" width="9.140625" style="46"/>
    <col min="5808" max="5808" width="7.140625" style="46" customWidth="1"/>
    <col min="5809" max="5809" width="40.5703125" style="46" customWidth="1"/>
    <col min="5810" max="5810" width="18.85546875" style="46" bestFit="1" customWidth="1"/>
    <col min="5811" max="5811" width="10.140625" style="46" customWidth="1"/>
    <col min="5812" max="5812" width="11.42578125" style="46" bestFit="1" customWidth="1"/>
    <col min="5813" max="5880" width="9.140625" style="46"/>
    <col min="5881" max="5881" width="9.140625" style="46" customWidth="1"/>
    <col min="5882" max="5882" width="31.42578125" style="46" customWidth="1"/>
    <col min="5883" max="5883" width="11.7109375" style="46" customWidth="1"/>
    <col min="5884" max="5885" width="9.28515625" style="46" customWidth="1"/>
    <col min="5886" max="5886" width="8.5703125" style="46" customWidth="1"/>
    <col min="5887" max="5887" width="8.85546875" style="46" customWidth="1"/>
    <col min="5888" max="5888" width="10.85546875" style="46" customWidth="1"/>
    <col min="5889" max="5891" width="9.140625" style="46" customWidth="1"/>
    <col min="5892" max="5892" width="12.28515625" style="46" customWidth="1"/>
    <col min="5893" max="6063" width="9.140625" style="46"/>
    <col min="6064" max="6064" width="7.140625" style="46" customWidth="1"/>
    <col min="6065" max="6065" width="40.5703125" style="46" customWidth="1"/>
    <col min="6066" max="6066" width="18.85546875" style="46" bestFit="1" customWidth="1"/>
    <col min="6067" max="6067" width="10.140625" style="46" customWidth="1"/>
    <col min="6068" max="6068" width="11.42578125" style="46" bestFit="1" customWidth="1"/>
    <col min="6069" max="6136" width="9.140625" style="46"/>
    <col min="6137" max="6137" width="9.140625" style="46" customWidth="1"/>
    <col min="6138" max="6138" width="31.42578125" style="46" customWidth="1"/>
    <col min="6139" max="6139" width="11.7109375" style="46" customWidth="1"/>
    <col min="6140" max="6141" width="9.28515625" style="46" customWidth="1"/>
    <col min="6142" max="6142" width="8.5703125" style="46" customWidth="1"/>
    <col min="6143" max="6143" width="8.85546875" style="46" customWidth="1"/>
    <col min="6144" max="6144" width="10.85546875" style="46" customWidth="1"/>
    <col min="6145" max="6147" width="9.140625" style="46" customWidth="1"/>
    <col min="6148" max="6148" width="12.28515625" style="46" customWidth="1"/>
    <col min="6149" max="6319" width="9.140625" style="46"/>
    <col min="6320" max="6320" width="7.140625" style="46" customWidth="1"/>
    <col min="6321" max="6321" width="40.5703125" style="46" customWidth="1"/>
    <col min="6322" max="6322" width="18.85546875" style="46" bestFit="1" customWidth="1"/>
    <col min="6323" max="6323" width="10.140625" style="46" customWidth="1"/>
    <col min="6324" max="6324" width="11.42578125" style="46" bestFit="1" customWidth="1"/>
    <col min="6325" max="6392" width="9.140625" style="46"/>
    <col min="6393" max="6393" width="9.140625" style="46" customWidth="1"/>
    <col min="6394" max="6394" width="31.42578125" style="46" customWidth="1"/>
    <col min="6395" max="6395" width="11.7109375" style="46" customWidth="1"/>
    <col min="6396" max="6397" width="9.28515625" style="46" customWidth="1"/>
    <col min="6398" max="6398" width="8.5703125" style="46" customWidth="1"/>
    <col min="6399" max="6399" width="8.85546875" style="46" customWidth="1"/>
    <col min="6400" max="6400" width="10.85546875" style="46" customWidth="1"/>
    <col min="6401" max="6403" width="9.140625" style="46" customWidth="1"/>
    <col min="6404" max="6404" width="12.28515625" style="46" customWidth="1"/>
    <col min="6405" max="6575" width="9.140625" style="46"/>
    <col min="6576" max="6576" width="7.140625" style="46" customWidth="1"/>
    <col min="6577" max="6577" width="40.5703125" style="46" customWidth="1"/>
    <col min="6578" max="6578" width="18.85546875" style="46" bestFit="1" customWidth="1"/>
    <col min="6579" max="6579" width="10.140625" style="46" customWidth="1"/>
    <col min="6580" max="6580" width="11.42578125" style="46" bestFit="1" customWidth="1"/>
    <col min="6581" max="6648" width="9.140625" style="46"/>
    <col min="6649" max="6649" width="9.140625" style="46" customWidth="1"/>
    <col min="6650" max="6650" width="31.42578125" style="46" customWidth="1"/>
    <col min="6651" max="6651" width="11.7109375" style="46" customWidth="1"/>
    <col min="6652" max="6653" width="9.28515625" style="46" customWidth="1"/>
    <col min="6654" max="6654" width="8.5703125" style="46" customWidth="1"/>
    <col min="6655" max="6655" width="8.85546875" style="46" customWidth="1"/>
    <col min="6656" max="6656" width="10.85546875" style="46" customWidth="1"/>
    <col min="6657" max="6659" width="9.140625" style="46" customWidth="1"/>
    <col min="6660" max="6660" width="12.28515625" style="46" customWidth="1"/>
    <col min="6661" max="6831" width="9.140625" style="46"/>
    <col min="6832" max="6832" width="7.140625" style="46" customWidth="1"/>
    <col min="6833" max="6833" width="40.5703125" style="46" customWidth="1"/>
    <col min="6834" max="6834" width="18.85546875" style="46" bestFit="1" customWidth="1"/>
    <col min="6835" max="6835" width="10.140625" style="46" customWidth="1"/>
    <col min="6836" max="6836" width="11.42578125" style="46" bestFit="1" customWidth="1"/>
    <col min="6837" max="6904" width="9.140625" style="46"/>
    <col min="6905" max="6905" width="9.140625" style="46" customWidth="1"/>
    <col min="6906" max="6906" width="31.42578125" style="46" customWidth="1"/>
    <col min="6907" max="6907" width="11.7109375" style="46" customWidth="1"/>
    <col min="6908" max="6909" width="9.28515625" style="46" customWidth="1"/>
    <col min="6910" max="6910" width="8.5703125" style="46" customWidth="1"/>
    <col min="6911" max="6911" width="8.85546875" style="46" customWidth="1"/>
    <col min="6912" max="6912" width="10.85546875" style="46" customWidth="1"/>
    <col min="6913" max="6915" width="9.140625" style="46" customWidth="1"/>
    <col min="6916" max="6916" width="12.28515625" style="46" customWidth="1"/>
    <col min="6917" max="7087" width="9.140625" style="46"/>
    <col min="7088" max="7088" width="7.140625" style="46" customWidth="1"/>
    <col min="7089" max="7089" width="40.5703125" style="46" customWidth="1"/>
    <col min="7090" max="7090" width="18.85546875" style="46" bestFit="1" customWidth="1"/>
    <col min="7091" max="7091" width="10.140625" style="46" customWidth="1"/>
    <col min="7092" max="7092" width="11.42578125" style="46" bestFit="1" customWidth="1"/>
    <col min="7093" max="7160" width="9.140625" style="46"/>
    <col min="7161" max="7161" width="9.140625" style="46" customWidth="1"/>
    <col min="7162" max="7162" width="31.42578125" style="46" customWidth="1"/>
    <col min="7163" max="7163" width="11.7109375" style="46" customWidth="1"/>
    <col min="7164" max="7165" width="9.28515625" style="46" customWidth="1"/>
    <col min="7166" max="7166" width="8.5703125" style="46" customWidth="1"/>
    <col min="7167" max="7167" width="8.85546875" style="46" customWidth="1"/>
    <col min="7168" max="7168" width="10.85546875" style="46" customWidth="1"/>
    <col min="7169" max="7171" width="9.140625" style="46" customWidth="1"/>
    <col min="7172" max="7172" width="12.28515625" style="46" customWidth="1"/>
    <col min="7173" max="7343" width="9.140625" style="46"/>
    <col min="7344" max="7344" width="7.140625" style="46" customWidth="1"/>
    <col min="7345" max="7345" width="40.5703125" style="46" customWidth="1"/>
    <col min="7346" max="7346" width="18.85546875" style="46" bestFit="1" customWidth="1"/>
    <col min="7347" max="7347" width="10.140625" style="46" customWidth="1"/>
    <col min="7348" max="7348" width="11.42578125" style="46" bestFit="1" customWidth="1"/>
    <col min="7349" max="7416" width="9.140625" style="46"/>
    <col min="7417" max="7417" width="9.140625" style="46" customWidth="1"/>
    <col min="7418" max="7418" width="31.42578125" style="46" customWidth="1"/>
    <col min="7419" max="7419" width="11.7109375" style="46" customWidth="1"/>
    <col min="7420" max="7421" width="9.28515625" style="46" customWidth="1"/>
    <col min="7422" max="7422" width="8.5703125" style="46" customWidth="1"/>
    <col min="7423" max="7423" width="8.85546875" style="46" customWidth="1"/>
    <col min="7424" max="7424" width="10.85546875" style="46" customWidth="1"/>
    <col min="7425" max="7427" width="9.140625" style="46" customWidth="1"/>
    <col min="7428" max="7428" width="12.28515625" style="46" customWidth="1"/>
    <col min="7429" max="7599" width="9.140625" style="46"/>
    <col min="7600" max="7600" width="7.140625" style="46" customWidth="1"/>
    <col min="7601" max="7601" width="40.5703125" style="46" customWidth="1"/>
    <col min="7602" max="7602" width="18.85546875" style="46" bestFit="1" customWidth="1"/>
    <col min="7603" max="7603" width="10.140625" style="46" customWidth="1"/>
    <col min="7604" max="7604" width="11.42578125" style="46" bestFit="1" customWidth="1"/>
    <col min="7605" max="7672" width="9.140625" style="46"/>
    <col min="7673" max="7673" width="9.140625" style="46" customWidth="1"/>
    <col min="7674" max="7674" width="31.42578125" style="46" customWidth="1"/>
    <col min="7675" max="7675" width="11.7109375" style="46" customWidth="1"/>
    <col min="7676" max="7677" width="9.28515625" style="46" customWidth="1"/>
    <col min="7678" max="7678" width="8.5703125" style="46" customWidth="1"/>
    <col min="7679" max="7679" width="8.85546875" style="46" customWidth="1"/>
    <col min="7680" max="7680" width="10.85546875" style="46" customWidth="1"/>
    <col min="7681" max="7683" width="9.140625" style="46" customWidth="1"/>
    <col min="7684" max="7684" width="12.28515625" style="46" customWidth="1"/>
    <col min="7685" max="7855" width="9.140625" style="46"/>
    <col min="7856" max="7856" width="7.140625" style="46" customWidth="1"/>
    <col min="7857" max="7857" width="40.5703125" style="46" customWidth="1"/>
    <col min="7858" max="7858" width="18.85546875" style="46" bestFit="1" customWidth="1"/>
    <col min="7859" max="7859" width="10.140625" style="46" customWidth="1"/>
    <col min="7860" max="7860" width="11.42578125" style="46" bestFit="1" customWidth="1"/>
    <col min="7861" max="7928" width="9.140625" style="46"/>
    <col min="7929" max="7929" width="9.140625" style="46" customWidth="1"/>
    <col min="7930" max="7930" width="31.42578125" style="46" customWidth="1"/>
    <col min="7931" max="7931" width="11.7109375" style="46" customWidth="1"/>
    <col min="7932" max="7933" width="9.28515625" style="46" customWidth="1"/>
    <col min="7934" max="7934" width="8.5703125" style="46" customWidth="1"/>
    <col min="7935" max="7935" width="8.85546875" style="46" customWidth="1"/>
    <col min="7936" max="7936" width="10.85546875" style="46" customWidth="1"/>
    <col min="7937" max="7939" width="9.140625" style="46" customWidth="1"/>
    <col min="7940" max="7940" width="12.28515625" style="46" customWidth="1"/>
    <col min="7941" max="8111" width="9.140625" style="46"/>
    <col min="8112" max="8112" width="7.140625" style="46" customWidth="1"/>
    <col min="8113" max="8113" width="40.5703125" style="46" customWidth="1"/>
    <col min="8114" max="8114" width="18.85546875" style="46" bestFit="1" customWidth="1"/>
    <col min="8115" max="8115" width="10.140625" style="46" customWidth="1"/>
    <col min="8116" max="8116" width="11.42578125" style="46" bestFit="1" customWidth="1"/>
    <col min="8117" max="8184" width="9.140625" style="46"/>
    <col min="8185" max="8185" width="9.140625" style="46" customWidth="1"/>
    <col min="8186" max="8186" width="31.42578125" style="46" customWidth="1"/>
    <col min="8187" max="8187" width="11.7109375" style="46" customWidth="1"/>
    <col min="8188" max="8189" width="9.28515625" style="46" customWidth="1"/>
    <col min="8190" max="8190" width="8.5703125" style="46" customWidth="1"/>
    <col min="8191" max="8191" width="8.85546875" style="46" customWidth="1"/>
    <col min="8192" max="8192" width="10.85546875" style="46" customWidth="1"/>
    <col min="8193" max="8195" width="9.140625" style="46" customWidth="1"/>
    <col min="8196" max="8196" width="12.28515625" style="46" customWidth="1"/>
    <col min="8197" max="8367" width="9.140625" style="46"/>
    <col min="8368" max="8368" width="7.140625" style="46" customWidth="1"/>
    <col min="8369" max="8369" width="40.5703125" style="46" customWidth="1"/>
    <col min="8370" max="8370" width="18.85546875" style="46" bestFit="1" customWidth="1"/>
    <col min="8371" max="8371" width="10.140625" style="46" customWidth="1"/>
    <col min="8372" max="8372" width="11.42578125" style="46" bestFit="1" customWidth="1"/>
    <col min="8373" max="8440" width="9.140625" style="46"/>
    <col min="8441" max="8441" width="9.140625" style="46" customWidth="1"/>
    <col min="8442" max="8442" width="31.42578125" style="46" customWidth="1"/>
    <col min="8443" max="8443" width="11.7109375" style="46" customWidth="1"/>
    <col min="8444" max="8445" width="9.28515625" style="46" customWidth="1"/>
    <col min="8446" max="8446" width="8.5703125" style="46" customWidth="1"/>
    <col min="8447" max="8447" width="8.85546875" style="46" customWidth="1"/>
    <col min="8448" max="8448" width="10.85546875" style="46" customWidth="1"/>
    <col min="8449" max="8451" width="9.140625" style="46" customWidth="1"/>
    <col min="8452" max="8452" width="12.28515625" style="46" customWidth="1"/>
    <col min="8453" max="8623" width="9.140625" style="46"/>
    <col min="8624" max="8624" width="7.140625" style="46" customWidth="1"/>
    <col min="8625" max="8625" width="40.5703125" style="46" customWidth="1"/>
    <col min="8626" max="8626" width="18.85546875" style="46" bestFit="1" customWidth="1"/>
    <col min="8627" max="8627" width="10.140625" style="46" customWidth="1"/>
    <col min="8628" max="8628" width="11.42578125" style="46" bestFit="1" customWidth="1"/>
    <col min="8629" max="8696" width="9.140625" style="46"/>
    <col min="8697" max="8697" width="9.140625" style="46" customWidth="1"/>
    <col min="8698" max="8698" width="31.42578125" style="46" customWidth="1"/>
    <col min="8699" max="8699" width="11.7109375" style="46" customWidth="1"/>
    <col min="8700" max="8701" width="9.28515625" style="46" customWidth="1"/>
    <col min="8702" max="8702" width="8.5703125" style="46" customWidth="1"/>
    <col min="8703" max="8703" width="8.85546875" style="46" customWidth="1"/>
    <col min="8704" max="8704" width="10.85546875" style="46" customWidth="1"/>
    <col min="8705" max="8707" width="9.140625" style="46" customWidth="1"/>
    <col min="8708" max="8708" width="12.28515625" style="46" customWidth="1"/>
    <col min="8709" max="8879" width="9.140625" style="46"/>
    <col min="8880" max="8880" width="7.140625" style="46" customWidth="1"/>
    <col min="8881" max="8881" width="40.5703125" style="46" customWidth="1"/>
    <col min="8882" max="8882" width="18.85546875" style="46" bestFit="1" customWidth="1"/>
    <col min="8883" max="8883" width="10.140625" style="46" customWidth="1"/>
    <col min="8884" max="8884" width="11.42578125" style="46" bestFit="1" customWidth="1"/>
    <col min="8885" max="8952" width="9.140625" style="46"/>
    <col min="8953" max="8953" width="9.140625" style="46" customWidth="1"/>
    <col min="8954" max="8954" width="31.42578125" style="46" customWidth="1"/>
    <col min="8955" max="8955" width="11.7109375" style="46" customWidth="1"/>
    <col min="8956" max="8957" width="9.28515625" style="46" customWidth="1"/>
    <col min="8958" max="8958" width="8.5703125" style="46" customWidth="1"/>
    <col min="8959" max="8959" width="8.85546875" style="46" customWidth="1"/>
    <col min="8960" max="8960" width="10.85546875" style="46" customWidth="1"/>
    <col min="8961" max="8963" width="9.140625" style="46" customWidth="1"/>
    <col min="8964" max="8964" width="12.28515625" style="46" customWidth="1"/>
    <col min="8965" max="9135" width="9.140625" style="46"/>
    <col min="9136" max="9136" width="7.140625" style="46" customWidth="1"/>
    <col min="9137" max="9137" width="40.5703125" style="46" customWidth="1"/>
    <col min="9138" max="9138" width="18.85546875" style="46" bestFit="1" customWidth="1"/>
    <col min="9139" max="9139" width="10.140625" style="46" customWidth="1"/>
    <col min="9140" max="9140" width="11.42578125" style="46" bestFit="1" customWidth="1"/>
    <col min="9141" max="9208" width="9.140625" style="46"/>
    <col min="9209" max="9209" width="9.140625" style="46" customWidth="1"/>
    <col min="9210" max="9210" width="31.42578125" style="46" customWidth="1"/>
    <col min="9211" max="9211" width="11.7109375" style="46" customWidth="1"/>
    <col min="9212" max="9213" width="9.28515625" style="46" customWidth="1"/>
    <col min="9214" max="9214" width="8.5703125" style="46" customWidth="1"/>
    <col min="9215" max="9215" width="8.85546875" style="46" customWidth="1"/>
    <col min="9216" max="9216" width="10.85546875" style="46" customWidth="1"/>
    <col min="9217" max="9219" width="9.140625" style="46" customWidth="1"/>
    <col min="9220" max="9220" width="12.28515625" style="46" customWidth="1"/>
    <col min="9221" max="9391" width="9.140625" style="46"/>
    <col min="9392" max="9392" width="7.140625" style="46" customWidth="1"/>
    <col min="9393" max="9393" width="40.5703125" style="46" customWidth="1"/>
    <col min="9394" max="9394" width="18.85546875" style="46" bestFit="1" customWidth="1"/>
    <col min="9395" max="9395" width="10.140625" style="46" customWidth="1"/>
    <col min="9396" max="9396" width="11.42578125" style="46" bestFit="1" customWidth="1"/>
    <col min="9397" max="9464" width="9.140625" style="46"/>
    <col min="9465" max="9465" width="9.140625" style="46" customWidth="1"/>
    <col min="9466" max="9466" width="31.42578125" style="46" customWidth="1"/>
    <col min="9467" max="9467" width="11.7109375" style="46" customWidth="1"/>
    <col min="9468" max="9469" width="9.28515625" style="46" customWidth="1"/>
    <col min="9470" max="9470" width="8.5703125" style="46" customWidth="1"/>
    <col min="9471" max="9471" width="8.85546875" style="46" customWidth="1"/>
    <col min="9472" max="9472" width="10.85546875" style="46" customWidth="1"/>
    <col min="9473" max="9475" width="9.140625" style="46" customWidth="1"/>
    <col min="9476" max="9476" width="12.28515625" style="46" customWidth="1"/>
    <col min="9477" max="9647" width="9.140625" style="46"/>
    <col min="9648" max="9648" width="7.140625" style="46" customWidth="1"/>
    <col min="9649" max="9649" width="40.5703125" style="46" customWidth="1"/>
    <col min="9650" max="9650" width="18.85546875" style="46" bestFit="1" customWidth="1"/>
    <col min="9651" max="9651" width="10.140625" style="46" customWidth="1"/>
    <col min="9652" max="9652" width="11.42578125" style="46" bestFit="1" customWidth="1"/>
    <col min="9653" max="9720" width="9.140625" style="46"/>
    <col min="9721" max="9721" width="9.140625" style="46" customWidth="1"/>
    <col min="9722" max="9722" width="31.42578125" style="46" customWidth="1"/>
    <col min="9723" max="9723" width="11.7109375" style="46" customWidth="1"/>
    <col min="9724" max="9725" width="9.28515625" style="46" customWidth="1"/>
    <col min="9726" max="9726" width="8.5703125" style="46" customWidth="1"/>
    <col min="9727" max="9727" width="8.85546875" style="46" customWidth="1"/>
    <col min="9728" max="9728" width="10.85546875" style="46" customWidth="1"/>
    <col min="9729" max="9731" width="9.140625" style="46" customWidth="1"/>
    <col min="9732" max="9732" width="12.28515625" style="46" customWidth="1"/>
    <col min="9733" max="9903" width="9.140625" style="46"/>
    <col min="9904" max="9904" width="7.140625" style="46" customWidth="1"/>
    <col min="9905" max="9905" width="40.5703125" style="46" customWidth="1"/>
    <col min="9906" max="9906" width="18.85546875" style="46" bestFit="1" customWidth="1"/>
    <col min="9907" max="9907" width="10.140625" style="46" customWidth="1"/>
    <col min="9908" max="9908" width="11.42578125" style="46" bestFit="1" customWidth="1"/>
    <col min="9909" max="9976" width="9.140625" style="46"/>
    <col min="9977" max="9977" width="9.140625" style="46" customWidth="1"/>
    <col min="9978" max="9978" width="31.42578125" style="46" customWidth="1"/>
    <col min="9979" max="9979" width="11.7109375" style="46" customWidth="1"/>
    <col min="9980" max="9981" width="9.28515625" style="46" customWidth="1"/>
    <col min="9982" max="9982" width="8.5703125" style="46" customWidth="1"/>
    <col min="9983" max="9983" width="8.85546875" style="46" customWidth="1"/>
    <col min="9984" max="9984" width="10.85546875" style="46" customWidth="1"/>
    <col min="9985" max="9987" width="9.140625" style="46" customWidth="1"/>
    <col min="9988" max="9988" width="12.28515625" style="46" customWidth="1"/>
    <col min="9989" max="10159" width="9.140625" style="46"/>
    <col min="10160" max="10160" width="7.140625" style="46" customWidth="1"/>
    <col min="10161" max="10161" width="40.5703125" style="46" customWidth="1"/>
    <col min="10162" max="10162" width="18.85546875" style="46" bestFit="1" customWidth="1"/>
    <col min="10163" max="10163" width="10.140625" style="46" customWidth="1"/>
    <col min="10164" max="10164" width="11.42578125" style="46" bestFit="1" customWidth="1"/>
    <col min="10165" max="10232" width="9.140625" style="46"/>
    <col min="10233" max="10233" width="9.140625" style="46" customWidth="1"/>
    <col min="10234" max="10234" width="31.42578125" style="46" customWidth="1"/>
    <col min="10235" max="10235" width="11.7109375" style="46" customWidth="1"/>
    <col min="10236" max="10237" width="9.28515625" style="46" customWidth="1"/>
    <col min="10238" max="10238" width="8.5703125" style="46" customWidth="1"/>
    <col min="10239" max="10239" width="8.85546875" style="46" customWidth="1"/>
    <col min="10240" max="10240" width="10.85546875" style="46" customWidth="1"/>
    <col min="10241" max="10243" width="9.140625" style="46" customWidth="1"/>
    <col min="10244" max="10244" width="12.28515625" style="46" customWidth="1"/>
    <col min="10245" max="10415" width="9.140625" style="46"/>
    <col min="10416" max="10416" width="7.140625" style="46" customWidth="1"/>
    <col min="10417" max="10417" width="40.5703125" style="46" customWidth="1"/>
    <col min="10418" max="10418" width="18.85546875" style="46" bestFit="1" customWidth="1"/>
    <col min="10419" max="10419" width="10.140625" style="46" customWidth="1"/>
    <col min="10420" max="10420" width="11.42578125" style="46" bestFit="1" customWidth="1"/>
    <col min="10421" max="10488" width="9.140625" style="46"/>
    <col min="10489" max="10489" width="9.140625" style="46" customWidth="1"/>
    <col min="10490" max="10490" width="31.42578125" style="46" customWidth="1"/>
    <col min="10491" max="10491" width="11.7109375" style="46" customWidth="1"/>
    <col min="10492" max="10493" width="9.28515625" style="46" customWidth="1"/>
    <col min="10494" max="10494" width="8.5703125" style="46" customWidth="1"/>
    <col min="10495" max="10495" width="8.85546875" style="46" customWidth="1"/>
    <col min="10496" max="10496" width="10.85546875" style="46" customWidth="1"/>
    <col min="10497" max="10499" width="9.140625" style="46" customWidth="1"/>
    <col min="10500" max="10500" width="12.28515625" style="46" customWidth="1"/>
    <col min="10501" max="10671" width="9.140625" style="46"/>
    <col min="10672" max="10672" width="7.140625" style="46" customWidth="1"/>
    <col min="10673" max="10673" width="40.5703125" style="46" customWidth="1"/>
    <col min="10674" max="10674" width="18.85546875" style="46" bestFit="1" customWidth="1"/>
    <col min="10675" max="10675" width="10.140625" style="46" customWidth="1"/>
    <col min="10676" max="10676" width="11.42578125" style="46" bestFit="1" customWidth="1"/>
    <col min="10677" max="10744" width="9.140625" style="46"/>
    <col min="10745" max="10745" width="9.140625" style="46" customWidth="1"/>
    <col min="10746" max="10746" width="31.42578125" style="46" customWidth="1"/>
    <col min="10747" max="10747" width="11.7109375" style="46" customWidth="1"/>
    <col min="10748" max="10749" width="9.28515625" style="46" customWidth="1"/>
    <col min="10750" max="10750" width="8.5703125" style="46" customWidth="1"/>
    <col min="10751" max="10751" width="8.85546875" style="46" customWidth="1"/>
    <col min="10752" max="10752" width="10.85546875" style="46" customWidth="1"/>
    <col min="10753" max="10755" width="9.140625" style="46" customWidth="1"/>
    <col min="10756" max="10756" width="12.28515625" style="46" customWidth="1"/>
    <col min="10757" max="10927" width="9.140625" style="46"/>
    <col min="10928" max="10928" width="7.140625" style="46" customWidth="1"/>
    <col min="10929" max="10929" width="40.5703125" style="46" customWidth="1"/>
    <col min="10930" max="10930" width="18.85546875" style="46" bestFit="1" customWidth="1"/>
    <col min="10931" max="10931" width="10.140625" style="46" customWidth="1"/>
    <col min="10932" max="10932" width="11.42578125" style="46" bestFit="1" customWidth="1"/>
    <col min="10933" max="11000" width="9.140625" style="46"/>
    <col min="11001" max="11001" width="9.140625" style="46" customWidth="1"/>
    <col min="11002" max="11002" width="31.42578125" style="46" customWidth="1"/>
    <col min="11003" max="11003" width="11.7109375" style="46" customWidth="1"/>
    <col min="11004" max="11005" width="9.28515625" style="46" customWidth="1"/>
    <col min="11006" max="11006" width="8.5703125" style="46" customWidth="1"/>
    <col min="11007" max="11007" width="8.85546875" style="46" customWidth="1"/>
    <col min="11008" max="11008" width="10.85546875" style="46" customWidth="1"/>
    <col min="11009" max="11011" width="9.140625" style="46" customWidth="1"/>
    <col min="11012" max="11012" width="12.28515625" style="46" customWidth="1"/>
    <col min="11013" max="11183" width="9.140625" style="46"/>
    <col min="11184" max="11184" width="7.140625" style="46" customWidth="1"/>
    <col min="11185" max="11185" width="40.5703125" style="46" customWidth="1"/>
    <col min="11186" max="11186" width="18.85546875" style="46" bestFit="1" customWidth="1"/>
    <col min="11187" max="11187" width="10.140625" style="46" customWidth="1"/>
    <col min="11188" max="11188" width="11.42578125" style="46" bestFit="1" customWidth="1"/>
    <col min="11189" max="11256" width="9.140625" style="46"/>
    <col min="11257" max="11257" width="9.140625" style="46" customWidth="1"/>
    <col min="11258" max="11258" width="31.42578125" style="46" customWidth="1"/>
    <col min="11259" max="11259" width="11.7109375" style="46" customWidth="1"/>
    <col min="11260" max="11261" width="9.28515625" style="46" customWidth="1"/>
    <col min="11262" max="11262" width="8.5703125" style="46" customWidth="1"/>
    <col min="11263" max="11263" width="8.85546875" style="46" customWidth="1"/>
    <col min="11264" max="11264" width="10.85546875" style="46" customWidth="1"/>
    <col min="11265" max="11267" width="9.140625" style="46" customWidth="1"/>
    <col min="11268" max="11268" width="12.28515625" style="46" customWidth="1"/>
    <col min="11269" max="11439" width="9.140625" style="46"/>
    <col min="11440" max="11440" width="7.140625" style="46" customWidth="1"/>
    <col min="11441" max="11441" width="40.5703125" style="46" customWidth="1"/>
    <col min="11442" max="11442" width="18.85546875" style="46" bestFit="1" customWidth="1"/>
    <col min="11443" max="11443" width="10.140625" style="46" customWidth="1"/>
    <col min="11444" max="11444" width="11.42578125" style="46" bestFit="1" customWidth="1"/>
    <col min="11445" max="11512" width="9.140625" style="46"/>
    <col min="11513" max="11513" width="9.140625" style="46" customWidth="1"/>
    <col min="11514" max="11514" width="31.42578125" style="46" customWidth="1"/>
    <col min="11515" max="11515" width="11.7109375" style="46" customWidth="1"/>
    <col min="11516" max="11517" width="9.28515625" style="46" customWidth="1"/>
    <col min="11518" max="11518" width="8.5703125" style="46" customWidth="1"/>
    <col min="11519" max="11519" width="8.85546875" style="46" customWidth="1"/>
    <col min="11520" max="11520" width="10.85546875" style="46" customWidth="1"/>
    <col min="11521" max="11523" width="9.140625" style="46" customWidth="1"/>
    <col min="11524" max="11524" width="12.28515625" style="46" customWidth="1"/>
    <col min="11525" max="11695" width="9.140625" style="46"/>
    <col min="11696" max="11696" width="7.140625" style="46" customWidth="1"/>
    <col min="11697" max="11697" width="40.5703125" style="46" customWidth="1"/>
    <col min="11698" max="11698" width="18.85546875" style="46" bestFit="1" customWidth="1"/>
    <col min="11699" max="11699" width="10.140625" style="46" customWidth="1"/>
    <col min="11700" max="11700" width="11.42578125" style="46" bestFit="1" customWidth="1"/>
    <col min="11701" max="11768" width="9.140625" style="46"/>
    <col min="11769" max="11769" width="9.140625" style="46" customWidth="1"/>
    <col min="11770" max="11770" width="31.42578125" style="46" customWidth="1"/>
    <col min="11771" max="11771" width="11.7109375" style="46" customWidth="1"/>
    <col min="11772" max="11773" width="9.28515625" style="46" customWidth="1"/>
    <col min="11774" max="11774" width="8.5703125" style="46" customWidth="1"/>
    <col min="11775" max="11775" width="8.85546875" style="46" customWidth="1"/>
    <col min="11776" max="11776" width="10.85546875" style="46" customWidth="1"/>
    <col min="11777" max="11779" width="9.140625" style="46" customWidth="1"/>
    <col min="11780" max="11780" width="12.28515625" style="46" customWidth="1"/>
    <col min="11781" max="11951" width="9.140625" style="46"/>
    <col min="11952" max="11952" width="7.140625" style="46" customWidth="1"/>
    <col min="11953" max="11953" width="40.5703125" style="46" customWidth="1"/>
    <col min="11954" max="11954" width="18.85546875" style="46" bestFit="1" customWidth="1"/>
    <col min="11955" max="11955" width="10.140625" style="46" customWidth="1"/>
    <col min="11956" max="11956" width="11.42578125" style="46" bestFit="1" customWidth="1"/>
    <col min="11957" max="12024" width="9.140625" style="46"/>
    <col min="12025" max="12025" width="9.140625" style="46" customWidth="1"/>
    <col min="12026" max="12026" width="31.42578125" style="46" customWidth="1"/>
    <col min="12027" max="12027" width="11.7109375" style="46" customWidth="1"/>
    <col min="12028" max="12029" width="9.28515625" style="46" customWidth="1"/>
    <col min="12030" max="12030" width="8.5703125" style="46" customWidth="1"/>
    <col min="12031" max="12031" width="8.85546875" style="46" customWidth="1"/>
    <col min="12032" max="12032" width="10.85546875" style="46" customWidth="1"/>
    <col min="12033" max="12035" width="9.140625" style="46" customWidth="1"/>
    <col min="12036" max="12036" width="12.28515625" style="46" customWidth="1"/>
    <col min="12037" max="12207" width="9.140625" style="46"/>
    <col min="12208" max="12208" width="7.140625" style="46" customWidth="1"/>
    <col min="12209" max="12209" width="40.5703125" style="46" customWidth="1"/>
    <col min="12210" max="12210" width="18.85546875" style="46" bestFit="1" customWidth="1"/>
    <col min="12211" max="12211" width="10.140625" style="46" customWidth="1"/>
    <col min="12212" max="12212" width="11.42578125" style="46" bestFit="1" customWidth="1"/>
    <col min="12213" max="12280" width="9.140625" style="46"/>
    <col min="12281" max="12281" width="9.140625" style="46" customWidth="1"/>
    <col min="12282" max="12282" width="31.42578125" style="46" customWidth="1"/>
    <col min="12283" max="12283" width="11.7109375" style="46" customWidth="1"/>
    <col min="12284" max="12285" width="9.28515625" style="46" customWidth="1"/>
    <col min="12286" max="12286" width="8.5703125" style="46" customWidth="1"/>
    <col min="12287" max="12287" width="8.85546875" style="46" customWidth="1"/>
    <col min="12288" max="12288" width="10.85546875" style="46" customWidth="1"/>
    <col min="12289" max="12291" width="9.140625" style="46" customWidth="1"/>
    <col min="12292" max="12292" width="12.28515625" style="46" customWidth="1"/>
    <col min="12293" max="12463" width="9.140625" style="46"/>
    <col min="12464" max="12464" width="7.140625" style="46" customWidth="1"/>
    <col min="12465" max="12465" width="40.5703125" style="46" customWidth="1"/>
    <col min="12466" max="12466" width="18.85546875" style="46" bestFit="1" customWidth="1"/>
    <col min="12467" max="12467" width="10.140625" style="46" customWidth="1"/>
    <col min="12468" max="12468" width="11.42578125" style="46" bestFit="1" customWidth="1"/>
    <col min="12469" max="12536" width="9.140625" style="46"/>
    <col min="12537" max="12537" width="9.140625" style="46" customWidth="1"/>
    <col min="12538" max="12538" width="31.42578125" style="46" customWidth="1"/>
    <col min="12539" max="12539" width="11.7109375" style="46" customWidth="1"/>
    <col min="12540" max="12541" width="9.28515625" style="46" customWidth="1"/>
    <col min="12542" max="12542" width="8.5703125" style="46" customWidth="1"/>
    <col min="12543" max="12543" width="8.85546875" style="46" customWidth="1"/>
    <col min="12544" max="12544" width="10.85546875" style="46" customWidth="1"/>
    <col min="12545" max="12547" width="9.140625" style="46" customWidth="1"/>
    <col min="12548" max="12548" width="12.28515625" style="46" customWidth="1"/>
    <col min="12549" max="12719" width="9.140625" style="46"/>
    <col min="12720" max="12720" width="7.140625" style="46" customWidth="1"/>
    <col min="12721" max="12721" width="40.5703125" style="46" customWidth="1"/>
    <col min="12722" max="12722" width="18.85546875" style="46" bestFit="1" customWidth="1"/>
    <col min="12723" max="12723" width="10.140625" style="46" customWidth="1"/>
    <col min="12724" max="12724" width="11.42578125" style="46" bestFit="1" customWidth="1"/>
    <col min="12725" max="12792" width="9.140625" style="46"/>
    <col min="12793" max="12793" width="9.140625" style="46" customWidth="1"/>
    <col min="12794" max="12794" width="31.42578125" style="46" customWidth="1"/>
    <col min="12795" max="12795" width="11.7109375" style="46" customWidth="1"/>
    <col min="12796" max="12797" width="9.28515625" style="46" customWidth="1"/>
    <col min="12798" max="12798" width="8.5703125" style="46" customWidth="1"/>
    <col min="12799" max="12799" width="8.85546875" style="46" customWidth="1"/>
    <col min="12800" max="12800" width="10.85546875" style="46" customWidth="1"/>
    <col min="12801" max="12803" width="9.140625" style="46" customWidth="1"/>
    <col min="12804" max="12804" width="12.28515625" style="46" customWidth="1"/>
    <col min="12805" max="12975" width="9.140625" style="46"/>
    <col min="12976" max="12976" width="7.140625" style="46" customWidth="1"/>
    <col min="12977" max="12977" width="40.5703125" style="46" customWidth="1"/>
    <col min="12978" max="12978" width="18.85546875" style="46" bestFit="1" customWidth="1"/>
    <col min="12979" max="12979" width="10.140625" style="46" customWidth="1"/>
    <col min="12980" max="12980" width="11.42578125" style="46" bestFit="1" customWidth="1"/>
    <col min="12981" max="13048" width="9.140625" style="46"/>
    <col min="13049" max="13049" width="9.140625" style="46" customWidth="1"/>
    <col min="13050" max="13050" width="31.42578125" style="46" customWidth="1"/>
    <col min="13051" max="13051" width="11.7109375" style="46" customWidth="1"/>
    <col min="13052" max="13053" width="9.28515625" style="46" customWidth="1"/>
    <col min="13054" max="13054" width="8.5703125" style="46" customWidth="1"/>
    <col min="13055" max="13055" width="8.85546875" style="46" customWidth="1"/>
    <col min="13056" max="13056" width="10.85546875" style="46" customWidth="1"/>
    <col min="13057" max="13059" width="9.140625" style="46" customWidth="1"/>
    <col min="13060" max="13060" width="12.28515625" style="46" customWidth="1"/>
    <col min="13061" max="13231" width="9.140625" style="46"/>
    <col min="13232" max="13232" width="7.140625" style="46" customWidth="1"/>
    <col min="13233" max="13233" width="40.5703125" style="46" customWidth="1"/>
    <col min="13234" max="13234" width="18.85546875" style="46" bestFit="1" customWidth="1"/>
    <col min="13235" max="13235" width="10.140625" style="46" customWidth="1"/>
    <col min="13236" max="13236" width="11.42578125" style="46" bestFit="1" customWidth="1"/>
    <col min="13237" max="13304" width="9.140625" style="46"/>
    <col min="13305" max="13305" width="9.140625" style="46" customWidth="1"/>
    <col min="13306" max="13306" width="31.42578125" style="46" customWidth="1"/>
    <col min="13307" max="13307" width="11.7109375" style="46" customWidth="1"/>
    <col min="13308" max="13309" width="9.28515625" style="46" customWidth="1"/>
    <col min="13310" max="13310" width="8.5703125" style="46" customWidth="1"/>
    <col min="13311" max="13311" width="8.85546875" style="46" customWidth="1"/>
    <col min="13312" max="13312" width="10.85546875" style="46" customWidth="1"/>
    <col min="13313" max="13315" width="9.140625" style="46" customWidth="1"/>
    <col min="13316" max="13316" width="12.28515625" style="46" customWidth="1"/>
    <col min="13317" max="13487" width="9.140625" style="46"/>
    <col min="13488" max="13488" width="7.140625" style="46" customWidth="1"/>
    <col min="13489" max="13489" width="40.5703125" style="46" customWidth="1"/>
    <col min="13490" max="13490" width="18.85546875" style="46" bestFit="1" customWidth="1"/>
    <col min="13491" max="13491" width="10.140625" style="46" customWidth="1"/>
    <col min="13492" max="13492" width="11.42578125" style="46" bestFit="1" customWidth="1"/>
    <col min="13493" max="13560" width="9.140625" style="46"/>
    <col min="13561" max="13561" width="9.140625" style="46" customWidth="1"/>
    <col min="13562" max="13562" width="31.42578125" style="46" customWidth="1"/>
    <col min="13563" max="13563" width="11.7109375" style="46" customWidth="1"/>
    <col min="13564" max="13565" width="9.28515625" style="46" customWidth="1"/>
    <col min="13566" max="13566" width="8.5703125" style="46" customWidth="1"/>
    <col min="13567" max="13567" width="8.85546875" style="46" customWidth="1"/>
    <col min="13568" max="13568" width="10.85546875" style="46" customWidth="1"/>
    <col min="13569" max="13571" width="9.140625" style="46" customWidth="1"/>
    <col min="13572" max="13572" width="12.28515625" style="46" customWidth="1"/>
    <col min="13573" max="13743" width="9.140625" style="46"/>
    <col min="13744" max="13744" width="7.140625" style="46" customWidth="1"/>
    <col min="13745" max="13745" width="40.5703125" style="46" customWidth="1"/>
    <col min="13746" max="13746" width="18.85546875" style="46" bestFit="1" customWidth="1"/>
    <col min="13747" max="13747" width="10.140625" style="46" customWidth="1"/>
    <col min="13748" max="13748" width="11.42578125" style="46" bestFit="1" customWidth="1"/>
    <col min="13749" max="13816" width="9.140625" style="46"/>
    <col min="13817" max="13817" width="9.140625" style="46" customWidth="1"/>
    <col min="13818" max="13818" width="31.42578125" style="46" customWidth="1"/>
    <col min="13819" max="13819" width="11.7109375" style="46" customWidth="1"/>
    <col min="13820" max="13821" width="9.28515625" style="46" customWidth="1"/>
    <col min="13822" max="13822" width="8.5703125" style="46" customWidth="1"/>
    <col min="13823" max="13823" width="8.85546875" style="46" customWidth="1"/>
    <col min="13824" max="13824" width="10.85546875" style="46" customWidth="1"/>
    <col min="13825" max="13827" width="9.140625" style="46" customWidth="1"/>
    <col min="13828" max="13828" width="12.28515625" style="46" customWidth="1"/>
    <col min="13829" max="13999" width="9.140625" style="46"/>
    <col min="14000" max="14000" width="7.140625" style="46" customWidth="1"/>
    <col min="14001" max="14001" width="40.5703125" style="46" customWidth="1"/>
    <col min="14002" max="14002" width="18.85546875" style="46" bestFit="1" customWidth="1"/>
    <col min="14003" max="14003" width="10.140625" style="46" customWidth="1"/>
    <col min="14004" max="14004" width="11.42578125" style="46" bestFit="1" customWidth="1"/>
    <col min="14005" max="14072" width="9.140625" style="46"/>
    <col min="14073" max="14073" width="9.140625" style="46" customWidth="1"/>
    <col min="14074" max="14074" width="31.42578125" style="46" customWidth="1"/>
    <col min="14075" max="14075" width="11.7109375" style="46" customWidth="1"/>
    <col min="14076" max="14077" width="9.28515625" style="46" customWidth="1"/>
    <col min="14078" max="14078" width="8.5703125" style="46" customWidth="1"/>
    <col min="14079" max="14079" width="8.85546875" style="46" customWidth="1"/>
    <col min="14080" max="14080" width="10.85546875" style="46" customWidth="1"/>
    <col min="14081" max="14083" width="9.140625" style="46" customWidth="1"/>
    <col min="14084" max="14084" width="12.28515625" style="46" customWidth="1"/>
    <col min="14085" max="14255" width="9.140625" style="46"/>
    <col min="14256" max="14256" width="7.140625" style="46" customWidth="1"/>
    <col min="14257" max="14257" width="40.5703125" style="46" customWidth="1"/>
    <col min="14258" max="14258" width="18.85546875" style="46" bestFit="1" customWidth="1"/>
    <col min="14259" max="14259" width="10.140625" style="46" customWidth="1"/>
    <col min="14260" max="14260" width="11.42578125" style="46" bestFit="1" customWidth="1"/>
    <col min="14261" max="14328" width="9.140625" style="46"/>
    <col min="14329" max="14329" width="9.140625" style="46" customWidth="1"/>
    <col min="14330" max="14330" width="31.42578125" style="46" customWidth="1"/>
    <col min="14331" max="14331" width="11.7109375" style="46" customWidth="1"/>
    <col min="14332" max="14333" width="9.28515625" style="46" customWidth="1"/>
    <col min="14334" max="14334" width="8.5703125" style="46" customWidth="1"/>
    <col min="14335" max="14335" width="8.85546875" style="46" customWidth="1"/>
    <col min="14336" max="14336" width="10.85546875" style="46" customWidth="1"/>
    <col min="14337" max="14339" width="9.140625" style="46" customWidth="1"/>
    <col min="14340" max="14340" width="12.28515625" style="46" customWidth="1"/>
    <col min="14341" max="14511" width="9.140625" style="46"/>
    <col min="14512" max="14512" width="7.140625" style="46" customWidth="1"/>
    <col min="14513" max="14513" width="40.5703125" style="46" customWidth="1"/>
    <col min="14514" max="14514" width="18.85546875" style="46" bestFit="1" customWidth="1"/>
    <col min="14515" max="14515" width="10.140625" style="46" customWidth="1"/>
    <col min="14516" max="14516" width="11.42578125" style="46" bestFit="1" customWidth="1"/>
    <col min="14517" max="14584" width="9.140625" style="46"/>
    <col min="14585" max="14585" width="9.140625" style="46" customWidth="1"/>
    <col min="14586" max="14586" width="31.42578125" style="46" customWidth="1"/>
    <col min="14587" max="14587" width="11.7109375" style="46" customWidth="1"/>
    <col min="14588" max="14589" width="9.28515625" style="46" customWidth="1"/>
    <col min="14590" max="14590" width="8.5703125" style="46" customWidth="1"/>
    <col min="14591" max="14591" width="8.85546875" style="46" customWidth="1"/>
    <col min="14592" max="14592" width="10.85546875" style="46" customWidth="1"/>
    <col min="14593" max="14595" width="9.140625" style="46" customWidth="1"/>
    <col min="14596" max="14596" width="12.28515625" style="46" customWidth="1"/>
    <col min="14597" max="14767" width="9.140625" style="46"/>
    <col min="14768" max="14768" width="7.140625" style="46" customWidth="1"/>
    <col min="14769" max="14769" width="40.5703125" style="46" customWidth="1"/>
    <col min="14770" max="14770" width="18.85546875" style="46" bestFit="1" customWidth="1"/>
    <col min="14771" max="14771" width="10.140625" style="46" customWidth="1"/>
    <col min="14772" max="14772" width="11.42578125" style="46" bestFit="1" customWidth="1"/>
    <col min="14773" max="14840" width="9.140625" style="46"/>
    <col min="14841" max="14841" width="9.140625" style="46" customWidth="1"/>
    <col min="14842" max="14842" width="31.42578125" style="46" customWidth="1"/>
    <col min="14843" max="14843" width="11.7109375" style="46" customWidth="1"/>
    <col min="14844" max="14845" width="9.28515625" style="46" customWidth="1"/>
    <col min="14846" max="14846" width="8.5703125" style="46" customWidth="1"/>
    <col min="14847" max="14847" width="8.85546875" style="46" customWidth="1"/>
    <col min="14848" max="14848" width="10.85546875" style="46" customWidth="1"/>
    <col min="14849" max="14851" width="9.140625" style="46" customWidth="1"/>
    <col min="14852" max="14852" width="12.28515625" style="46" customWidth="1"/>
    <col min="14853" max="15023" width="9.140625" style="46"/>
    <col min="15024" max="15024" width="7.140625" style="46" customWidth="1"/>
    <col min="15025" max="15025" width="40.5703125" style="46" customWidth="1"/>
    <col min="15026" max="15026" width="18.85546875" style="46" bestFit="1" customWidth="1"/>
    <col min="15027" max="15027" width="10.140625" style="46" customWidth="1"/>
    <col min="15028" max="15028" width="11.42578125" style="46" bestFit="1" customWidth="1"/>
    <col min="15029" max="15096" width="9.140625" style="46"/>
    <col min="15097" max="15097" width="9.140625" style="46" customWidth="1"/>
    <col min="15098" max="15098" width="31.42578125" style="46" customWidth="1"/>
    <col min="15099" max="15099" width="11.7109375" style="46" customWidth="1"/>
    <col min="15100" max="15101" width="9.28515625" style="46" customWidth="1"/>
    <col min="15102" max="15102" width="8.5703125" style="46" customWidth="1"/>
    <col min="15103" max="15103" width="8.85546875" style="46" customWidth="1"/>
    <col min="15104" max="15104" width="10.85546875" style="46" customWidth="1"/>
    <col min="15105" max="15107" width="9.140625" style="46" customWidth="1"/>
    <col min="15108" max="15108" width="12.28515625" style="46" customWidth="1"/>
    <col min="15109" max="15279" width="9.140625" style="46"/>
    <col min="15280" max="15280" width="7.140625" style="46" customWidth="1"/>
    <col min="15281" max="15281" width="40.5703125" style="46" customWidth="1"/>
    <col min="15282" max="15282" width="18.85546875" style="46" bestFit="1" customWidth="1"/>
    <col min="15283" max="15283" width="10.140625" style="46" customWidth="1"/>
    <col min="15284" max="15284" width="11.42578125" style="46" bestFit="1" customWidth="1"/>
    <col min="15285" max="15352" width="9.140625" style="46"/>
    <col min="15353" max="15353" width="9.140625" style="46" customWidth="1"/>
    <col min="15354" max="15354" width="31.42578125" style="46" customWidth="1"/>
    <col min="15355" max="15355" width="11.7109375" style="46" customWidth="1"/>
    <col min="15356" max="15357" width="9.28515625" style="46" customWidth="1"/>
    <col min="15358" max="15358" width="8.5703125" style="46" customWidth="1"/>
    <col min="15359" max="15359" width="8.85546875" style="46" customWidth="1"/>
    <col min="15360" max="15360" width="10.85546875" style="46" customWidth="1"/>
    <col min="15361" max="15363" width="9.140625" style="46" customWidth="1"/>
    <col min="15364" max="15364" width="12.28515625" style="46" customWidth="1"/>
    <col min="15365" max="15535" width="9.140625" style="46"/>
    <col min="15536" max="15536" width="7.140625" style="46" customWidth="1"/>
    <col min="15537" max="15537" width="40.5703125" style="46" customWidth="1"/>
    <col min="15538" max="15538" width="18.85546875" style="46" bestFit="1" customWidth="1"/>
    <col min="15539" max="15539" width="10.140625" style="46" customWidth="1"/>
    <col min="15540" max="15540" width="11.42578125" style="46" bestFit="1" customWidth="1"/>
    <col min="15541" max="15608" width="9.140625" style="46"/>
    <col min="15609" max="15609" width="9.140625" style="46" customWidth="1"/>
    <col min="15610" max="15610" width="31.42578125" style="46" customWidth="1"/>
    <col min="15611" max="15611" width="11.7109375" style="46" customWidth="1"/>
    <col min="15612" max="15613" width="9.28515625" style="46" customWidth="1"/>
    <col min="15614" max="15614" width="8.5703125" style="46" customWidth="1"/>
    <col min="15615" max="15615" width="8.85546875" style="46" customWidth="1"/>
    <col min="15616" max="15616" width="10.85546875" style="46" customWidth="1"/>
    <col min="15617" max="15619" width="9.140625" style="46" customWidth="1"/>
    <col min="15620" max="15620" width="12.28515625" style="46" customWidth="1"/>
    <col min="15621" max="15791" width="9.140625" style="46"/>
    <col min="15792" max="15792" width="7.140625" style="46" customWidth="1"/>
    <col min="15793" max="15793" width="40.5703125" style="46" customWidth="1"/>
    <col min="15794" max="15794" width="18.85546875" style="46" bestFit="1" customWidth="1"/>
    <col min="15795" max="15795" width="10.140625" style="46" customWidth="1"/>
    <col min="15796" max="15796" width="11.42578125" style="46" bestFit="1" customWidth="1"/>
    <col min="15797" max="15864" width="9.140625" style="46"/>
    <col min="15865" max="15865" width="9.140625" style="46" customWidth="1"/>
    <col min="15866" max="15866" width="31.42578125" style="46" customWidth="1"/>
    <col min="15867" max="15867" width="11.7109375" style="46" customWidth="1"/>
    <col min="15868" max="15869" width="9.28515625" style="46" customWidth="1"/>
    <col min="15870" max="15870" width="8.5703125" style="46" customWidth="1"/>
    <col min="15871" max="15871" width="8.85546875" style="46" customWidth="1"/>
    <col min="15872" max="15872" width="10.85546875" style="46" customWidth="1"/>
    <col min="15873" max="15875" width="9.140625" style="46" customWidth="1"/>
    <col min="15876" max="15876" width="12.28515625" style="46" customWidth="1"/>
    <col min="15877" max="16047" width="9.140625" style="46"/>
    <col min="16048" max="16048" width="7.140625" style="46" customWidth="1"/>
    <col min="16049" max="16049" width="40.5703125" style="46" customWidth="1"/>
    <col min="16050" max="16050" width="18.85546875" style="46" bestFit="1" customWidth="1"/>
    <col min="16051" max="16051" width="10.140625" style="46" customWidth="1"/>
    <col min="16052" max="16052" width="11.42578125" style="46" bestFit="1" customWidth="1"/>
    <col min="16053" max="16120" width="9.140625" style="46"/>
    <col min="16121" max="16121" width="9.140625" style="46" customWidth="1"/>
    <col min="16122" max="16122" width="31.42578125" style="46" customWidth="1"/>
    <col min="16123" max="16123" width="11.7109375" style="46" customWidth="1"/>
    <col min="16124" max="16125" width="9.28515625" style="46" customWidth="1"/>
    <col min="16126" max="16126" width="8.5703125" style="46" customWidth="1"/>
    <col min="16127" max="16127" width="8.85546875" style="46" customWidth="1"/>
    <col min="16128" max="16128" width="10.85546875" style="46" customWidth="1"/>
    <col min="16129" max="16131" width="9.140625" style="46" customWidth="1"/>
    <col min="16132" max="16132" width="12.28515625" style="46" customWidth="1"/>
    <col min="16133" max="16303" width="9.140625" style="46"/>
    <col min="16304" max="16304" width="7.140625" style="46" customWidth="1"/>
    <col min="16305" max="16305" width="40.5703125" style="46" customWidth="1"/>
    <col min="16306" max="16306" width="18.85546875" style="46" bestFit="1" customWidth="1"/>
    <col min="16307" max="16307" width="10.140625" style="46" customWidth="1"/>
    <col min="16308" max="16308" width="11.42578125" style="46" bestFit="1" customWidth="1"/>
    <col min="16309" max="16384" width="9.140625" style="46"/>
  </cols>
  <sheetData>
    <row r="1" spans="1:10" ht="64.5" customHeight="1" x14ac:dyDescent="0.2">
      <c r="A1" s="89">
        <v>2188.5500000000002</v>
      </c>
      <c r="F1" s="200" t="s">
        <v>1052</v>
      </c>
      <c r="G1" s="200"/>
      <c r="H1" s="200"/>
      <c r="I1" s="200"/>
      <c r="J1" s="200"/>
    </row>
    <row r="2" spans="1:10" ht="61.5" customHeight="1" x14ac:dyDescent="0.2">
      <c r="A2" s="89">
        <v>2084.33</v>
      </c>
      <c r="B2" s="56"/>
      <c r="C2" s="45"/>
      <c r="D2" s="45"/>
      <c r="E2" s="45"/>
      <c r="F2" s="177" t="s">
        <v>995</v>
      </c>
      <c r="G2" s="177"/>
      <c r="H2" s="177"/>
      <c r="I2" s="177"/>
      <c r="J2" s="177"/>
    </row>
    <row r="3" spans="1:10" ht="43.5" customHeight="1" x14ac:dyDescent="0.2">
      <c r="A3" s="178" t="s">
        <v>1053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ht="25.5" x14ac:dyDescent="0.2">
      <c r="A4" s="57" t="s">
        <v>241</v>
      </c>
      <c r="B4" s="57" t="s">
        <v>242</v>
      </c>
      <c r="C4" s="48" t="s">
        <v>243</v>
      </c>
      <c r="D4" s="48" t="s">
        <v>1035</v>
      </c>
      <c r="E4" s="48" t="s">
        <v>244</v>
      </c>
      <c r="F4" s="48" t="s">
        <v>1004</v>
      </c>
      <c r="G4" s="48" t="s">
        <v>245</v>
      </c>
      <c r="H4" s="48" t="s">
        <v>1005</v>
      </c>
      <c r="I4" s="48" t="s">
        <v>1006</v>
      </c>
      <c r="J4" s="158" t="s">
        <v>1007</v>
      </c>
    </row>
    <row r="5" spans="1:10" x14ac:dyDescent="0.2">
      <c r="A5" s="113" t="s">
        <v>1008</v>
      </c>
      <c r="B5" s="113" t="s">
        <v>1009</v>
      </c>
      <c r="C5" s="114">
        <v>1</v>
      </c>
      <c r="D5" s="114">
        <v>2</v>
      </c>
      <c r="E5" s="114">
        <v>3</v>
      </c>
      <c r="F5" s="114" t="s">
        <v>1036</v>
      </c>
      <c r="G5" s="114">
        <v>5</v>
      </c>
      <c r="H5" s="114">
        <v>6</v>
      </c>
      <c r="I5" s="114">
        <v>7</v>
      </c>
      <c r="J5" s="114">
        <v>8</v>
      </c>
    </row>
    <row r="6" spans="1:10" x14ac:dyDescent="0.2">
      <c r="A6" s="166">
        <v>560264</v>
      </c>
      <c r="B6" s="167" t="s">
        <v>18</v>
      </c>
      <c r="C6" s="61">
        <v>0.85009999999999997</v>
      </c>
      <c r="D6" s="61">
        <v>1</v>
      </c>
      <c r="E6" s="61">
        <v>1.03</v>
      </c>
      <c r="F6" s="61">
        <f>C6*D6*E6</f>
        <v>0.87560000000000004</v>
      </c>
      <c r="G6" s="61">
        <v>1</v>
      </c>
      <c r="H6" s="115">
        <v>0.89966000000000002</v>
      </c>
      <c r="I6" s="61">
        <v>1.3947000000000001</v>
      </c>
      <c r="J6" s="62">
        <f>$A$1*F6*G6*H6*I6</f>
        <v>2404.48</v>
      </c>
    </row>
    <row r="7" spans="1:10" ht="25.5" x14ac:dyDescent="0.2">
      <c r="A7" s="166" t="s">
        <v>27</v>
      </c>
      <c r="B7" s="167" t="s">
        <v>28</v>
      </c>
      <c r="C7" s="61">
        <v>0.77949999999999997</v>
      </c>
      <c r="D7" s="61">
        <v>1</v>
      </c>
      <c r="E7" s="61">
        <v>1.03</v>
      </c>
      <c r="F7" s="61">
        <f t="shared" ref="F7:F57" si="0">C7*D7*E7</f>
        <v>0.80289999999999995</v>
      </c>
      <c r="G7" s="61">
        <v>1</v>
      </c>
      <c r="H7" s="115">
        <v>0.89966000000000002</v>
      </c>
      <c r="I7" s="61">
        <v>1.2805</v>
      </c>
      <c r="J7" s="62">
        <f t="shared" ref="J7:J57" si="1">$A$1*F7*G7*H7*I7</f>
        <v>2024.3</v>
      </c>
    </row>
    <row r="8" spans="1:10" x14ac:dyDescent="0.2">
      <c r="A8" s="166">
        <v>560267</v>
      </c>
      <c r="B8" s="167" t="s">
        <v>31</v>
      </c>
      <c r="C8" s="61">
        <v>0.8659</v>
      </c>
      <c r="D8" s="61">
        <v>1</v>
      </c>
      <c r="E8" s="61">
        <v>1.03</v>
      </c>
      <c r="F8" s="61">
        <f t="shared" si="0"/>
        <v>0.89190000000000003</v>
      </c>
      <c r="G8" s="61">
        <v>1</v>
      </c>
      <c r="H8" s="115">
        <v>0.89966000000000002</v>
      </c>
      <c r="I8" s="61">
        <v>1.3838999999999999</v>
      </c>
      <c r="J8" s="62">
        <f t="shared" si="1"/>
        <v>2430.2800000000002</v>
      </c>
    </row>
    <row r="9" spans="1:10" x14ac:dyDescent="0.2">
      <c r="A9" s="166">
        <v>560024</v>
      </c>
      <c r="B9" s="167" t="s">
        <v>33</v>
      </c>
      <c r="C9" s="61">
        <v>1.5449999999999999</v>
      </c>
      <c r="D9" s="61">
        <v>1</v>
      </c>
      <c r="E9" s="61">
        <v>1.47</v>
      </c>
      <c r="F9" s="61">
        <f t="shared" si="0"/>
        <v>2.2711999999999999</v>
      </c>
      <c r="G9" s="61">
        <v>1</v>
      </c>
      <c r="H9" s="115">
        <v>0.89966000000000002</v>
      </c>
      <c r="I9" s="61">
        <v>1.5442</v>
      </c>
      <c r="J9" s="62">
        <f t="shared" si="1"/>
        <v>6905.48</v>
      </c>
    </row>
    <row r="10" spans="1:10" ht="25.5" x14ac:dyDescent="0.2">
      <c r="A10" s="166">
        <v>560268</v>
      </c>
      <c r="B10" s="167" t="s">
        <v>35</v>
      </c>
      <c r="C10" s="61">
        <v>0.86229999999999996</v>
      </c>
      <c r="D10" s="61">
        <v>1</v>
      </c>
      <c r="E10" s="61">
        <v>1.03</v>
      </c>
      <c r="F10" s="61">
        <f t="shared" si="0"/>
        <v>0.88819999999999999</v>
      </c>
      <c r="G10" s="61">
        <v>1</v>
      </c>
      <c r="H10" s="115">
        <v>0.89966000000000002</v>
      </c>
      <c r="I10" s="61">
        <v>1.3822000000000001</v>
      </c>
      <c r="J10" s="62">
        <f t="shared" si="1"/>
        <v>2417.2199999999998</v>
      </c>
    </row>
    <row r="11" spans="1:10" x14ac:dyDescent="0.2">
      <c r="A11" s="166" t="s">
        <v>38</v>
      </c>
      <c r="B11" s="167" t="s">
        <v>39</v>
      </c>
      <c r="C11" s="61">
        <v>0.88549999999999995</v>
      </c>
      <c r="D11" s="61">
        <v>1</v>
      </c>
      <c r="E11" s="61">
        <v>1.03</v>
      </c>
      <c r="F11" s="61">
        <f t="shared" si="0"/>
        <v>0.91210000000000002</v>
      </c>
      <c r="G11" s="61">
        <v>1</v>
      </c>
      <c r="H11" s="115">
        <v>0.89966000000000002</v>
      </c>
      <c r="I11" s="61">
        <v>1.3897999999999999</v>
      </c>
      <c r="J11" s="62">
        <f t="shared" si="1"/>
        <v>2495.91</v>
      </c>
    </row>
    <row r="12" spans="1:10" x14ac:dyDescent="0.2">
      <c r="A12" s="166" t="s">
        <v>40</v>
      </c>
      <c r="B12" s="167" t="s">
        <v>41</v>
      </c>
      <c r="C12" s="61">
        <v>0.91210000000000002</v>
      </c>
      <c r="D12" s="61">
        <v>1</v>
      </c>
      <c r="E12" s="61">
        <v>1.03</v>
      </c>
      <c r="F12" s="61">
        <f t="shared" si="0"/>
        <v>0.9395</v>
      </c>
      <c r="G12" s="61">
        <v>1</v>
      </c>
      <c r="H12" s="115">
        <v>0.89966000000000002</v>
      </c>
      <c r="I12" s="61">
        <v>1.3836999999999999</v>
      </c>
      <c r="J12" s="62">
        <f t="shared" si="1"/>
        <v>2559.61</v>
      </c>
    </row>
    <row r="13" spans="1:10" x14ac:dyDescent="0.2">
      <c r="A13" s="166" t="s">
        <v>44</v>
      </c>
      <c r="B13" s="167" t="s">
        <v>45</v>
      </c>
      <c r="C13" s="61">
        <v>0.87909999999999999</v>
      </c>
      <c r="D13" s="61">
        <v>1</v>
      </c>
      <c r="E13" s="61">
        <v>1.03</v>
      </c>
      <c r="F13" s="61">
        <f t="shared" si="0"/>
        <v>0.90549999999999997</v>
      </c>
      <c r="G13" s="61">
        <v>1</v>
      </c>
      <c r="H13" s="115">
        <v>0.89966000000000002</v>
      </c>
      <c r="I13" s="61">
        <v>1.3903000000000001</v>
      </c>
      <c r="J13" s="62">
        <f t="shared" si="1"/>
        <v>2478.75</v>
      </c>
    </row>
    <row r="14" spans="1:10" x14ac:dyDescent="0.2">
      <c r="A14" s="166" t="s">
        <v>46</v>
      </c>
      <c r="B14" s="167" t="s">
        <v>47</v>
      </c>
      <c r="C14" s="61">
        <v>1.5007999999999999</v>
      </c>
      <c r="D14" s="61">
        <v>1</v>
      </c>
      <c r="E14" s="61">
        <v>1.47</v>
      </c>
      <c r="F14" s="61">
        <f t="shared" si="0"/>
        <v>2.2061999999999999</v>
      </c>
      <c r="G14" s="61">
        <v>1</v>
      </c>
      <c r="H14" s="115">
        <v>0.89966000000000002</v>
      </c>
      <c r="I14" s="61">
        <v>1.5423</v>
      </c>
      <c r="J14" s="62">
        <f t="shared" si="1"/>
        <v>6699.6</v>
      </c>
    </row>
    <row r="15" spans="1:10" x14ac:dyDescent="0.2">
      <c r="A15" s="168" t="s">
        <v>52</v>
      </c>
      <c r="B15" s="167" t="s">
        <v>53</v>
      </c>
      <c r="C15" s="61">
        <v>0.87339999999999995</v>
      </c>
      <c r="D15" s="61">
        <v>1</v>
      </c>
      <c r="E15" s="61">
        <v>1.03</v>
      </c>
      <c r="F15" s="61">
        <f t="shared" si="0"/>
        <v>0.89959999999999996</v>
      </c>
      <c r="G15" s="61">
        <v>1</v>
      </c>
      <c r="H15" s="115">
        <v>0.89966000000000002</v>
      </c>
      <c r="I15" s="61">
        <v>1.3935</v>
      </c>
      <c r="J15" s="62">
        <f t="shared" si="1"/>
        <v>2468.2600000000002</v>
      </c>
    </row>
    <row r="16" spans="1:10" x14ac:dyDescent="0.2">
      <c r="A16" s="166" t="s">
        <v>54</v>
      </c>
      <c r="B16" s="167" t="s">
        <v>55</v>
      </c>
      <c r="C16" s="61">
        <v>1.5173000000000001</v>
      </c>
      <c r="D16" s="61">
        <v>1</v>
      </c>
      <c r="E16" s="61">
        <v>1.47</v>
      </c>
      <c r="F16" s="61">
        <f t="shared" si="0"/>
        <v>2.2303999999999999</v>
      </c>
      <c r="G16" s="61">
        <v>1</v>
      </c>
      <c r="H16" s="115">
        <v>0.89966000000000002</v>
      </c>
      <c r="I16" s="61">
        <v>1.5580000000000001</v>
      </c>
      <c r="J16" s="62">
        <f t="shared" si="1"/>
        <v>6842.03</v>
      </c>
    </row>
    <row r="17" spans="1:10" x14ac:dyDescent="0.2">
      <c r="A17" s="166" t="s">
        <v>58</v>
      </c>
      <c r="B17" s="167" t="s">
        <v>59</v>
      </c>
      <c r="C17" s="61">
        <v>1.0198</v>
      </c>
      <c r="D17" s="61">
        <v>1</v>
      </c>
      <c r="E17" s="61">
        <v>1.03</v>
      </c>
      <c r="F17" s="61">
        <f t="shared" si="0"/>
        <v>1.0504</v>
      </c>
      <c r="G17" s="61">
        <v>1.04</v>
      </c>
      <c r="H17" s="115">
        <v>0.89966000000000002</v>
      </c>
      <c r="I17" s="61">
        <v>1.478</v>
      </c>
      <c r="J17" s="62">
        <f t="shared" si="1"/>
        <v>3179.05</v>
      </c>
    </row>
    <row r="18" spans="1:10" x14ac:dyDescent="0.2">
      <c r="A18" s="166" t="s">
        <v>60</v>
      </c>
      <c r="B18" s="167" t="s">
        <v>61</v>
      </c>
      <c r="C18" s="61">
        <v>1.0163</v>
      </c>
      <c r="D18" s="61">
        <v>1</v>
      </c>
      <c r="E18" s="61">
        <v>1.03</v>
      </c>
      <c r="F18" s="61">
        <f t="shared" si="0"/>
        <v>1.0468</v>
      </c>
      <c r="G18" s="116">
        <v>1.04</v>
      </c>
      <c r="H18" s="115">
        <v>0.89966000000000002</v>
      </c>
      <c r="I18" s="116">
        <v>1.4658</v>
      </c>
      <c r="J18" s="62">
        <f t="shared" si="1"/>
        <v>3142</v>
      </c>
    </row>
    <row r="19" spans="1:10" x14ac:dyDescent="0.2">
      <c r="A19" s="166" t="s">
        <v>62</v>
      </c>
      <c r="B19" s="167" t="s">
        <v>63</v>
      </c>
      <c r="C19" s="61">
        <v>1.0008999999999999</v>
      </c>
      <c r="D19" s="61">
        <v>1</v>
      </c>
      <c r="E19" s="61">
        <v>0.95</v>
      </c>
      <c r="F19" s="61">
        <f t="shared" si="0"/>
        <v>0.95089999999999997</v>
      </c>
      <c r="G19" s="61">
        <v>1.04</v>
      </c>
      <c r="H19" s="115">
        <v>0.89966000000000002</v>
      </c>
      <c r="I19" s="61">
        <v>1.5222</v>
      </c>
      <c r="J19" s="62">
        <f t="shared" si="1"/>
        <v>2963.98</v>
      </c>
    </row>
    <row r="20" spans="1:10" x14ac:dyDescent="0.2">
      <c r="A20" s="168" t="s">
        <v>66</v>
      </c>
      <c r="B20" s="169" t="s">
        <v>67</v>
      </c>
      <c r="C20" s="61">
        <v>1.0087999999999999</v>
      </c>
      <c r="D20" s="61">
        <v>1</v>
      </c>
      <c r="E20" s="61">
        <v>1.03</v>
      </c>
      <c r="F20" s="61">
        <f t="shared" si="0"/>
        <v>1.0390999999999999</v>
      </c>
      <c r="G20" s="61">
        <v>1</v>
      </c>
      <c r="H20" s="115">
        <v>0.89966000000000002</v>
      </c>
      <c r="I20" s="61">
        <v>1.5035000000000001</v>
      </c>
      <c r="J20" s="62">
        <f t="shared" si="1"/>
        <v>3076.07</v>
      </c>
    </row>
    <row r="21" spans="1:10" x14ac:dyDescent="0.2">
      <c r="A21" s="166">
        <v>560269</v>
      </c>
      <c r="B21" s="167" t="s">
        <v>1042</v>
      </c>
      <c r="C21" s="61">
        <v>1.0172000000000001</v>
      </c>
      <c r="D21" s="61">
        <v>1</v>
      </c>
      <c r="E21" s="61">
        <v>0.95</v>
      </c>
      <c r="F21" s="61">
        <f t="shared" si="0"/>
        <v>0.96630000000000005</v>
      </c>
      <c r="G21" s="61">
        <v>1.0774999999999999</v>
      </c>
      <c r="H21" s="115">
        <v>0.89966000000000002</v>
      </c>
      <c r="I21" s="61">
        <v>1.5108999999999999</v>
      </c>
      <c r="J21" s="62">
        <f t="shared" si="1"/>
        <v>3097.42</v>
      </c>
    </row>
    <row r="22" spans="1:10" x14ac:dyDescent="0.2">
      <c r="A22" s="166" t="s">
        <v>69</v>
      </c>
      <c r="B22" s="167" t="s">
        <v>70</v>
      </c>
      <c r="C22" s="61">
        <v>0.97699999999999998</v>
      </c>
      <c r="D22" s="61">
        <v>1</v>
      </c>
      <c r="E22" s="61">
        <v>0.95</v>
      </c>
      <c r="F22" s="61">
        <f t="shared" si="0"/>
        <v>0.92820000000000003</v>
      </c>
      <c r="G22" s="61">
        <v>1.113</v>
      </c>
      <c r="H22" s="115">
        <v>0.89966000000000002</v>
      </c>
      <c r="I22" s="61">
        <v>1.5113000000000001</v>
      </c>
      <c r="J22" s="62">
        <f t="shared" si="1"/>
        <v>3074.13</v>
      </c>
    </row>
    <row r="23" spans="1:10" x14ac:dyDescent="0.2">
      <c r="A23" s="166" t="s">
        <v>71</v>
      </c>
      <c r="B23" s="167" t="s">
        <v>72</v>
      </c>
      <c r="C23" s="61">
        <v>0.96950000000000003</v>
      </c>
      <c r="D23" s="61">
        <v>1</v>
      </c>
      <c r="E23" s="61">
        <v>0.95</v>
      </c>
      <c r="F23" s="61">
        <f t="shared" si="0"/>
        <v>0.92100000000000004</v>
      </c>
      <c r="G23" s="61">
        <v>1.113</v>
      </c>
      <c r="H23" s="115">
        <v>0.89966000000000002</v>
      </c>
      <c r="I23" s="61">
        <v>1.5073000000000001</v>
      </c>
      <c r="J23" s="62">
        <f t="shared" si="1"/>
        <v>3042.21</v>
      </c>
    </row>
    <row r="24" spans="1:10" x14ac:dyDescent="0.2">
      <c r="A24" s="166" t="s">
        <v>73</v>
      </c>
      <c r="B24" s="167" t="s">
        <v>74</v>
      </c>
      <c r="C24" s="61">
        <v>0.99280000000000002</v>
      </c>
      <c r="D24" s="61">
        <v>1</v>
      </c>
      <c r="E24" s="61">
        <v>0.95</v>
      </c>
      <c r="F24" s="61">
        <f t="shared" si="0"/>
        <v>0.94320000000000004</v>
      </c>
      <c r="G24" s="61">
        <v>1.113</v>
      </c>
      <c r="H24" s="115">
        <v>0.89966000000000002</v>
      </c>
      <c r="I24" s="61">
        <v>1.4794</v>
      </c>
      <c r="J24" s="62">
        <f t="shared" si="1"/>
        <v>3057.87</v>
      </c>
    </row>
    <row r="25" spans="1:10" x14ac:dyDescent="0.2">
      <c r="A25" s="166" t="s">
        <v>75</v>
      </c>
      <c r="B25" s="167" t="s">
        <v>76</v>
      </c>
      <c r="C25" s="61">
        <v>0.9798</v>
      </c>
      <c r="D25" s="61">
        <v>1</v>
      </c>
      <c r="E25" s="61">
        <v>0.95</v>
      </c>
      <c r="F25" s="61">
        <f t="shared" si="0"/>
        <v>0.93079999999999996</v>
      </c>
      <c r="G25" s="61">
        <v>1.113</v>
      </c>
      <c r="H25" s="115">
        <v>0.89966000000000002</v>
      </c>
      <c r="I25" s="61">
        <v>1.5105999999999999</v>
      </c>
      <c r="J25" s="62">
        <f t="shared" si="1"/>
        <v>3081.31</v>
      </c>
    </row>
    <row r="26" spans="1:10" x14ac:dyDescent="0.2">
      <c r="A26" s="166" t="s">
        <v>77</v>
      </c>
      <c r="B26" s="167" t="s">
        <v>78</v>
      </c>
      <c r="C26" s="61">
        <v>1.0112000000000001</v>
      </c>
      <c r="D26" s="61">
        <v>1</v>
      </c>
      <c r="E26" s="61">
        <v>0.95</v>
      </c>
      <c r="F26" s="61">
        <f t="shared" si="0"/>
        <v>0.96060000000000001</v>
      </c>
      <c r="G26" s="61">
        <v>1.04</v>
      </c>
      <c r="H26" s="115">
        <v>0.89966000000000002</v>
      </c>
      <c r="I26" s="61">
        <v>1.5192000000000001</v>
      </c>
      <c r="J26" s="62">
        <f t="shared" si="1"/>
        <v>2988.31</v>
      </c>
    </row>
    <row r="27" spans="1:10" x14ac:dyDescent="0.2">
      <c r="A27" s="166" t="s">
        <v>79</v>
      </c>
      <c r="B27" s="167" t="s">
        <v>80</v>
      </c>
      <c r="C27" s="61">
        <v>0.98870000000000002</v>
      </c>
      <c r="D27" s="61">
        <v>1</v>
      </c>
      <c r="E27" s="61">
        <v>0.95</v>
      </c>
      <c r="F27" s="61">
        <f t="shared" si="0"/>
        <v>0.93930000000000002</v>
      </c>
      <c r="G27" s="61">
        <v>1.113</v>
      </c>
      <c r="H27" s="115">
        <v>0.89966000000000002</v>
      </c>
      <c r="I27" s="61">
        <v>1.4930000000000001</v>
      </c>
      <c r="J27" s="62">
        <f t="shared" si="1"/>
        <v>3073.22</v>
      </c>
    </row>
    <row r="28" spans="1:10" x14ac:dyDescent="0.2">
      <c r="A28" s="166" t="s">
        <v>81</v>
      </c>
      <c r="B28" s="167" t="s">
        <v>82</v>
      </c>
      <c r="C28" s="61">
        <v>1.0039</v>
      </c>
      <c r="D28" s="61">
        <v>1</v>
      </c>
      <c r="E28" s="61">
        <v>1.02</v>
      </c>
      <c r="F28" s="61">
        <f t="shared" si="0"/>
        <v>1.024</v>
      </c>
      <c r="G28" s="61">
        <v>1.04</v>
      </c>
      <c r="H28" s="115">
        <v>0.89966000000000002</v>
      </c>
      <c r="I28" s="61">
        <v>1.4944999999999999</v>
      </c>
      <c r="J28" s="62">
        <f t="shared" si="1"/>
        <v>3133.75</v>
      </c>
    </row>
    <row r="29" spans="1:10" x14ac:dyDescent="0.2">
      <c r="A29" s="166" t="s">
        <v>83</v>
      </c>
      <c r="B29" s="167" t="s">
        <v>84</v>
      </c>
      <c r="C29" s="61">
        <v>0.98270000000000002</v>
      </c>
      <c r="D29" s="61">
        <v>1</v>
      </c>
      <c r="E29" s="61">
        <v>0.95</v>
      </c>
      <c r="F29" s="61">
        <f t="shared" si="0"/>
        <v>0.93359999999999999</v>
      </c>
      <c r="G29" s="61">
        <v>1.113</v>
      </c>
      <c r="H29" s="115">
        <v>0.89966000000000002</v>
      </c>
      <c r="I29" s="61">
        <v>1.5078</v>
      </c>
      <c r="J29" s="62">
        <f t="shared" si="1"/>
        <v>3084.85</v>
      </c>
    </row>
    <row r="30" spans="1:10" x14ac:dyDescent="0.2">
      <c r="A30" s="166" t="s">
        <v>85</v>
      </c>
      <c r="B30" s="167" t="s">
        <v>86</v>
      </c>
      <c r="C30" s="61">
        <v>1.0132000000000001</v>
      </c>
      <c r="D30" s="61">
        <v>1</v>
      </c>
      <c r="E30" s="61">
        <v>0.95</v>
      </c>
      <c r="F30" s="61">
        <f t="shared" si="0"/>
        <v>0.96250000000000002</v>
      </c>
      <c r="G30" s="61">
        <v>1.04</v>
      </c>
      <c r="H30" s="115">
        <v>0.89966000000000002</v>
      </c>
      <c r="I30" s="61">
        <v>1.5435000000000001</v>
      </c>
      <c r="J30" s="62">
        <f t="shared" si="1"/>
        <v>3042.11</v>
      </c>
    </row>
    <row r="31" spans="1:10" x14ac:dyDescent="0.2">
      <c r="A31" s="166" t="s">
        <v>89</v>
      </c>
      <c r="B31" s="167" t="s">
        <v>90</v>
      </c>
      <c r="C31" s="61">
        <v>0.98419999999999996</v>
      </c>
      <c r="D31" s="61">
        <v>1</v>
      </c>
      <c r="E31" s="61">
        <v>0.95</v>
      </c>
      <c r="F31" s="61">
        <f t="shared" si="0"/>
        <v>0.93500000000000005</v>
      </c>
      <c r="G31" s="61">
        <v>1.113</v>
      </c>
      <c r="H31" s="115">
        <v>0.89966000000000002</v>
      </c>
      <c r="I31" s="61">
        <v>1.5035000000000001</v>
      </c>
      <c r="J31" s="62">
        <f t="shared" si="1"/>
        <v>3080.67</v>
      </c>
    </row>
    <row r="32" spans="1:10" x14ac:dyDescent="0.2">
      <c r="A32" s="166" t="s">
        <v>91</v>
      </c>
      <c r="B32" s="167" t="s">
        <v>92</v>
      </c>
      <c r="C32" s="61">
        <v>1.0091000000000001</v>
      </c>
      <c r="D32" s="61">
        <v>1</v>
      </c>
      <c r="E32" s="61">
        <v>0.95</v>
      </c>
      <c r="F32" s="61">
        <f t="shared" si="0"/>
        <v>0.95860000000000001</v>
      </c>
      <c r="G32" s="61">
        <v>1.04</v>
      </c>
      <c r="H32" s="115">
        <v>0.89966000000000002</v>
      </c>
      <c r="I32" s="61">
        <v>1.5278</v>
      </c>
      <c r="J32" s="62">
        <f t="shared" si="1"/>
        <v>2998.97</v>
      </c>
    </row>
    <row r="33" spans="1:10" x14ac:dyDescent="0.2">
      <c r="A33" s="166" t="s">
        <v>93</v>
      </c>
      <c r="B33" s="167" t="s">
        <v>94</v>
      </c>
      <c r="C33" s="61">
        <v>1.0121</v>
      </c>
      <c r="D33" s="61">
        <v>1</v>
      </c>
      <c r="E33" s="61">
        <v>0.95</v>
      </c>
      <c r="F33" s="61">
        <f t="shared" si="0"/>
        <v>0.96150000000000002</v>
      </c>
      <c r="G33" s="61">
        <v>1.04</v>
      </c>
      <c r="H33" s="115">
        <v>0.89966000000000002</v>
      </c>
      <c r="I33" s="61">
        <v>1.5213000000000001</v>
      </c>
      <c r="J33" s="62">
        <f t="shared" si="1"/>
        <v>2995.25</v>
      </c>
    </row>
    <row r="34" spans="1:10" x14ac:dyDescent="0.2">
      <c r="A34" s="166" t="s">
        <v>95</v>
      </c>
      <c r="B34" s="167" t="s">
        <v>96</v>
      </c>
      <c r="C34" s="61">
        <v>0.99199999999999999</v>
      </c>
      <c r="D34" s="61">
        <v>1</v>
      </c>
      <c r="E34" s="61">
        <v>0.95</v>
      </c>
      <c r="F34" s="61">
        <f t="shared" si="0"/>
        <v>0.94240000000000002</v>
      </c>
      <c r="G34" s="61">
        <v>1.113</v>
      </c>
      <c r="H34" s="115">
        <v>0.89966000000000002</v>
      </c>
      <c r="I34" s="61">
        <v>1.5081</v>
      </c>
      <c r="J34" s="62">
        <f t="shared" si="1"/>
        <v>3114.55</v>
      </c>
    </row>
    <row r="35" spans="1:10" x14ac:dyDescent="0.2">
      <c r="A35" s="166" t="s">
        <v>97</v>
      </c>
      <c r="B35" s="167" t="s">
        <v>98</v>
      </c>
      <c r="C35" s="61">
        <v>1.0009999999999999</v>
      </c>
      <c r="D35" s="61">
        <v>1</v>
      </c>
      <c r="E35" s="61">
        <v>1.02</v>
      </c>
      <c r="F35" s="61">
        <f t="shared" si="0"/>
        <v>1.0209999999999999</v>
      </c>
      <c r="G35" s="61">
        <v>1</v>
      </c>
      <c r="H35" s="115">
        <v>0.89966000000000002</v>
      </c>
      <c r="I35" s="61">
        <v>1.5526</v>
      </c>
      <c r="J35" s="62">
        <f t="shared" si="1"/>
        <v>3121.19</v>
      </c>
    </row>
    <row r="36" spans="1:10" x14ac:dyDescent="0.2">
      <c r="A36" s="166" t="s">
        <v>99</v>
      </c>
      <c r="B36" s="167" t="s">
        <v>100</v>
      </c>
      <c r="C36" s="61">
        <v>0.98670000000000002</v>
      </c>
      <c r="D36" s="61">
        <v>1</v>
      </c>
      <c r="E36" s="61">
        <v>0.95</v>
      </c>
      <c r="F36" s="61">
        <f t="shared" si="0"/>
        <v>0.93740000000000001</v>
      </c>
      <c r="G36" s="61">
        <v>1.04</v>
      </c>
      <c r="H36" s="115">
        <v>0.89966000000000002</v>
      </c>
      <c r="I36" s="61">
        <v>1.5649</v>
      </c>
      <c r="J36" s="62">
        <f t="shared" si="1"/>
        <v>3003.86</v>
      </c>
    </row>
    <row r="37" spans="1:10" x14ac:dyDescent="0.2">
      <c r="A37" s="166" t="s">
        <v>101</v>
      </c>
      <c r="B37" s="167" t="s">
        <v>102</v>
      </c>
      <c r="C37" s="61">
        <v>0.99970000000000003</v>
      </c>
      <c r="D37" s="61">
        <v>1</v>
      </c>
      <c r="E37" s="61">
        <v>0.95</v>
      </c>
      <c r="F37" s="61">
        <f t="shared" si="0"/>
        <v>0.94969999999999999</v>
      </c>
      <c r="G37" s="61">
        <v>1.04</v>
      </c>
      <c r="H37" s="115">
        <v>0.89966000000000002</v>
      </c>
      <c r="I37" s="61">
        <v>1.5435000000000001</v>
      </c>
      <c r="J37" s="62">
        <f t="shared" si="1"/>
        <v>3001.66</v>
      </c>
    </row>
    <row r="38" spans="1:10" x14ac:dyDescent="0.2">
      <c r="A38" s="166" t="s">
        <v>103</v>
      </c>
      <c r="B38" s="167" t="s">
        <v>104</v>
      </c>
      <c r="C38" s="61">
        <v>1.0172000000000001</v>
      </c>
      <c r="D38" s="61">
        <v>1</v>
      </c>
      <c r="E38" s="61">
        <v>1.02</v>
      </c>
      <c r="F38" s="61">
        <f t="shared" si="0"/>
        <v>1.0375000000000001</v>
      </c>
      <c r="G38" s="61">
        <v>1.04</v>
      </c>
      <c r="H38" s="115">
        <v>0.89966000000000002</v>
      </c>
      <c r="I38" s="61">
        <v>1.4979</v>
      </c>
      <c r="J38" s="62">
        <f t="shared" si="1"/>
        <v>3182.29</v>
      </c>
    </row>
    <row r="39" spans="1:10" x14ac:dyDescent="0.2">
      <c r="A39" s="166" t="s">
        <v>105</v>
      </c>
      <c r="B39" s="167" t="s">
        <v>106</v>
      </c>
      <c r="C39" s="61">
        <v>1.0157</v>
      </c>
      <c r="D39" s="61">
        <v>1</v>
      </c>
      <c r="E39" s="61">
        <v>0.95</v>
      </c>
      <c r="F39" s="61">
        <f t="shared" si="0"/>
        <v>0.96489999999999998</v>
      </c>
      <c r="G39" s="61">
        <v>1.04</v>
      </c>
      <c r="H39" s="115">
        <v>0.89966000000000002</v>
      </c>
      <c r="I39" s="61">
        <v>1.5504</v>
      </c>
      <c r="J39" s="62">
        <f t="shared" si="1"/>
        <v>3063.33</v>
      </c>
    </row>
    <row r="40" spans="1:10" x14ac:dyDescent="0.2">
      <c r="A40" s="166" t="s">
        <v>107</v>
      </c>
      <c r="B40" s="167" t="s">
        <v>108</v>
      </c>
      <c r="C40" s="61">
        <v>0.9486</v>
      </c>
      <c r="D40" s="61">
        <v>1</v>
      </c>
      <c r="E40" s="61">
        <v>0.95</v>
      </c>
      <c r="F40" s="61">
        <f t="shared" si="0"/>
        <v>0.9012</v>
      </c>
      <c r="G40" s="61">
        <v>1.113</v>
      </c>
      <c r="H40" s="115">
        <v>0.89966000000000002</v>
      </c>
      <c r="I40" s="61">
        <v>1.4775</v>
      </c>
      <c r="J40" s="62">
        <f t="shared" si="1"/>
        <v>2917.96</v>
      </c>
    </row>
    <row r="41" spans="1:10" x14ac:dyDescent="0.2">
      <c r="A41" s="166">
        <v>560271</v>
      </c>
      <c r="B41" s="167" t="s">
        <v>1044</v>
      </c>
      <c r="C41" s="61">
        <v>1.0203</v>
      </c>
      <c r="D41" s="61">
        <v>1</v>
      </c>
      <c r="E41" s="61">
        <v>0.95</v>
      </c>
      <c r="F41" s="61">
        <f t="shared" si="0"/>
        <v>0.96930000000000005</v>
      </c>
      <c r="G41" s="61">
        <v>1.0625</v>
      </c>
      <c r="H41" s="115">
        <v>0.89966000000000002</v>
      </c>
      <c r="I41" s="61">
        <v>1.5327</v>
      </c>
      <c r="J41" s="62">
        <f t="shared" si="1"/>
        <v>3107.99</v>
      </c>
    </row>
    <row r="42" spans="1:10" x14ac:dyDescent="0.2">
      <c r="A42" s="166">
        <v>560272</v>
      </c>
      <c r="B42" s="167" t="s">
        <v>1045</v>
      </c>
      <c r="C42" s="61">
        <v>0.996</v>
      </c>
      <c r="D42" s="61">
        <v>1</v>
      </c>
      <c r="E42" s="61">
        <v>0.95</v>
      </c>
      <c r="F42" s="61">
        <f t="shared" si="0"/>
        <v>0.94620000000000004</v>
      </c>
      <c r="G42" s="61">
        <v>1.0613999999999999</v>
      </c>
      <c r="H42" s="115">
        <v>0.89966000000000002</v>
      </c>
      <c r="I42" s="61">
        <v>1.5431999999999999</v>
      </c>
      <c r="J42" s="62">
        <f t="shared" si="1"/>
        <v>3051.54</v>
      </c>
    </row>
    <row r="43" spans="1:10" x14ac:dyDescent="0.2">
      <c r="A43" s="166" t="s">
        <v>110</v>
      </c>
      <c r="B43" s="167" t="s">
        <v>111</v>
      </c>
      <c r="C43" s="61">
        <v>0.99629999999999996</v>
      </c>
      <c r="D43" s="61">
        <v>1</v>
      </c>
      <c r="E43" s="61">
        <v>0.95</v>
      </c>
      <c r="F43" s="61">
        <f t="shared" si="0"/>
        <v>0.94650000000000001</v>
      </c>
      <c r="G43" s="61">
        <v>1.04</v>
      </c>
      <c r="H43" s="115">
        <v>0.89966000000000002</v>
      </c>
      <c r="I43" s="61">
        <v>1.5617000000000001</v>
      </c>
      <c r="J43" s="62">
        <f t="shared" si="1"/>
        <v>3026.82</v>
      </c>
    </row>
    <row r="44" spans="1:10" x14ac:dyDescent="0.2">
      <c r="A44" s="166" t="s">
        <v>112</v>
      </c>
      <c r="B44" s="167" t="s">
        <v>113</v>
      </c>
      <c r="C44" s="61">
        <v>1.0494000000000001</v>
      </c>
      <c r="D44" s="61">
        <v>1</v>
      </c>
      <c r="E44" s="61">
        <v>1.02</v>
      </c>
      <c r="F44" s="61">
        <f t="shared" si="0"/>
        <v>1.0704</v>
      </c>
      <c r="G44" s="61">
        <v>1.04</v>
      </c>
      <c r="H44" s="115">
        <v>0.89966000000000002</v>
      </c>
      <c r="I44" s="61">
        <v>1.5378000000000001</v>
      </c>
      <c r="J44" s="62">
        <f t="shared" si="1"/>
        <v>3370.65</v>
      </c>
    </row>
    <row r="45" spans="1:10" x14ac:dyDescent="0.2">
      <c r="A45" s="166" t="s">
        <v>114</v>
      </c>
      <c r="B45" s="167" t="s">
        <v>115</v>
      </c>
      <c r="C45" s="61">
        <v>0.9798</v>
      </c>
      <c r="D45" s="61">
        <v>1</v>
      </c>
      <c r="E45" s="61">
        <v>0.95</v>
      </c>
      <c r="F45" s="61">
        <f t="shared" si="0"/>
        <v>0.93079999999999996</v>
      </c>
      <c r="G45" s="61">
        <v>1.113</v>
      </c>
      <c r="H45" s="115">
        <v>0.89966000000000002</v>
      </c>
      <c r="I45" s="61">
        <v>1.4872000000000001</v>
      </c>
      <c r="J45" s="62">
        <f t="shared" si="1"/>
        <v>3033.58</v>
      </c>
    </row>
    <row r="46" spans="1:10" x14ac:dyDescent="0.2">
      <c r="A46" s="166" t="s">
        <v>116</v>
      </c>
      <c r="B46" s="167" t="s">
        <v>117</v>
      </c>
      <c r="C46" s="61">
        <v>1.0111000000000001</v>
      </c>
      <c r="D46" s="61">
        <v>1</v>
      </c>
      <c r="E46" s="61">
        <v>0.95</v>
      </c>
      <c r="F46" s="61">
        <f t="shared" si="0"/>
        <v>0.96050000000000002</v>
      </c>
      <c r="G46" s="61">
        <v>1.113</v>
      </c>
      <c r="H46" s="115">
        <v>0.89966000000000002</v>
      </c>
      <c r="I46" s="61">
        <v>1.4907999999999999</v>
      </c>
      <c r="J46" s="62">
        <f t="shared" si="1"/>
        <v>3137.96</v>
      </c>
    </row>
    <row r="47" spans="1:10" x14ac:dyDescent="0.2">
      <c r="A47" s="166">
        <v>560270</v>
      </c>
      <c r="B47" s="167" t="s">
        <v>1043</v>
      </c>
      <c r="C47" s="61">
        <v>0.98709999999999998</v>
      </c>
      <c r="D47" s="61">
        <v>1</v>
      </c>
      <c r="E47" s="61">
        <v>1.02</v>
      </c>
      <c r="F47" s="61">
        <f t="shared" si="0"/>
        <v>1.0067999999999999</v>
      </c>
      <c r="G47" s="61">
        <v>1.0751999999999999</v>
      </c>
      <c r="H47" s="115">
        <v>0.89966000000000002</v>
      </c>
      <c r="I47" s="61">
        <v>1.4907999999999999</v>
      </c>
      <c r="J47" s="62">
        <f t="shared" si="1"/>
        <v>3177.51</v>
      </c>
    </row>
    <row r="48" spans="1:10" x14ac:dyDescent="0.2">
      <c r="A48" s="166" t="s">
        <v>118</v>
      </c>
      <c r="B48" s="167" t="s">
        <v>119</v>
      </c>
      <c r="C48" s="61">
        <v>0.67430000000000001</v>
      </c>
      <c r="D48" s="61">
        <v>1</v>
      </c>
      <c r="E48" s="61">
        <v>1.03</v>
      </c>
      <c r="F48" s="61">
        <f t="shared" si="0"/>
        <v>0.69450000000000001</v>
      </c>
      <c r="G48" s="61">
        <v>1</v>
      </c>
      <c r="H48" s="115">
        <v>0.89966000000000002</v>
      </c>
      <c r="I48" s="61">
        <v>1.2968</v>
      </c>
      <c r="J48" s="62">
        <f t="shared" si="1"/>
        <v>1773.29</v>
      </c>
    </row>
    <row r="49" spans="1:10" ht="25.5" x14ac:dyDescent="0.2">
      <c r="A49" s="166" t="s">
        <v>120</v>
      </c>
      <c r="B49" s="167" t="s">
        <v>121</v>
      </c>
      <c r="C49" s="61">
        <v>0.83030000000000004</v>
      </c>
      <c r="D49" s="61">
        <v>1</v>
      </c>
      <c r="E49" s="61">
        <v>1.03</v>
      </c>
      <c r="F49" s="61">
        <f t="shared" si="0"/>
        <v>0.85519999999999996</v>
      </c>
      <c r="G49" s="61">
        <v>1</v>
      </c>
      <c r="H49" s="115">
        <v>0.89966000000000002</v>
      </c>
      <c r="I49" s="61">
        <v>1.4021999999999999</v>
      </c>
      <c r="J49" s="62">
        <f t="shared" si="1"/>
        <v>2361.09</v>
      </c>
    </row>
    <row r="50" spans="1:10" x14ac:dyDescent="0.2">
      <c r="A50" s="166" t="s">
        <v>122</v>
      </c>
      <c r="B50" s="167" t="s">
        <v>123</v>
      </c>
      <c r="C50" s="61">
        <v>0.83679999999999999</v>
      </c>
      <c r="D50" s="61">
        <v>1</v>
      </c>
      <c r="E50" s="61">
        <v>1.03</v>
      </c>
      <c r="F50" s="61">
        <f t="shared" si="0"/>
        <v>0.8619</v>
      </c>
      <c r="G50" s="61">
        <v>1</v>
      </c>
      <c r="H50" s="115">
        <v>0.89966000000000002</v>
      </c>
      <c r="I50" s="61">
        <v>1.4080999999999999</v>
      </c>
      <c r="J50" s="62">
        <f t="shared" si="1"/>
        <v>2389.6</v>
      </c>
    </row>
    <row r="51" spans="1:10" x14ac:dyDescent="0.2">
      <c r="A51" s="166" t="s">
        <v>124</v>
      </c>
      <c r="B51" s="167" t="s">
        <v>125</v>
      </c>
      <c r="C51" s="61">
        <v>0.78790000000000004</v>
      </c>
      <c r="D51" s="61">
        <v>1</v>
      </c>
      <c r="E51" s="61">
        <v>1.03</v>
      </c>
      <c r="F51" s="61">
        <f t="shared" si="0"/>
        <v>0.8115</v>
      </c>
      <c r="G51" s="61">
        <v>1</v>
      </c>
      <c r="H51" s="115">
        <v>0.89966000000000002</v>
      </c>
      <c r="I51" s="61">
        <v>1.4064000000000001</v>
      </c>
      <c r="J51" s="62">
        <f t="shared" si="1"/>
        <v>2247.15</v>
      </c>
    </row>
    <row r="52" spans="1:10" ht="25.5" x14ac:dyDescent="0.2">
      <c r="A52" s="166" t="s">
        <v>126</v>
      </c>
      <c r="B52" s="167" t="s">
        <v>127</v>
      </c>
      <c r="C52" s="61">
        <v>0.84870000000000001</v>
      </c>
      <c r="D52" s="61">
        <v>1</v>
      </c>
      <c r="E52" s="61">
        <v>1.03</v>
      </c>
      <c r="F52" s="61">
        <f t="shared" si="0"/>
        <v>0.87419999999999998</v>
      </c>
      <c r="G52" s="116">
        <v>1.113</v>
      </c>
      <c r="H52" s="115">
        <v>0.89966000000000002</v>
      </c>
      <c r="I52" s="116">
        <v>1.3501000000000001</v>
      </c>
      <c r="J52" s="62">
        <f t="shared" si="1"/>
        <v>2586.4699999999998</v>
      </c>
    </row>
    <row r="53" spans="1:10" ht="25.5" x14ac:dyDescent="0.2">
      <c r="A53" s="166" t="s">
        <v>132</v>
      </c>
      <c r="B53" s="167" t="s">
        <v>133</v>
      </c>
      <c r="C53" s="61">
        <v>0.86399999999999999</v>
      </c>
      <c r="D53" s="61">
        <v>1</v>
      </c>
      <c r="E53" s="61">
        <v>1.03</v>
      </c>
      <c r="F53" s="61">
        <f t="shared" si="0"/>
        <v>0.88990000000000002</v>
      </c>
      <c r="G53" s="61">
        <v>1</v>
      </c>
      <c r="H53" s="115">
        <v>0.89966000000000002</v>
      </c>
      <c r="I53" s="61">
        <v>1.4032</v>
      </c>
      <c r="J53" s="62">
        <f t="shared" si="1"/>
        <v>2458.64</v>
      </c>
    </row>
    <row r="54" spans="1:10" x14ac:dyDescent="0.2">
      <c r="A54" s="166" t="s">
        <v>134</v>
      </c>
      <c r="B54" s="167" t="s">
        <v>135</v>
      </c>
      <c r="C54" s="61">
        <v>0.53739999999999999</v>
      </c>
      <c r="D54" s="61">
        <v>1</v>
      </c>
      <c r="E54" s="61">
        <v>1.03</v>
      </c>
      <c r="F54" s="61">
        <f t="shared" si="0"/>
        <v>0.55349999999999999</v>
      </c>
      <c r="G54" s="61">
        <v>1</v>
      </c>
      <c r="H54" s="115">
        <v>0.89966000000000002</v>
      </c>
      <c r="I54" s="61">
        <v>1.5516000000000001</v>
      </c>
      <c r="J54" s="62">
        <f t="shared" si="1"/>
        <v>1690.96</v>
      </c>
    </row>
    <row r="55" spans="1:10" ht="25.5" x14ac:dyDescent="0.2">
      <c r="A55" s="166" t="s">
        <v>136</v>
      </c>
      <c r="B55" s="167" t="s">
        <v>137</v>
      </c>
      <c r="C55" s="61">
        <v>0.93079999999999996</v>
      </c>
      <c r="D55" s="61">
        <v>1</v>
      </c>
      <c r="E55" s="61">
        <v>1.03</v>
      </c>
      <c r="F55" s="61">
        <f t="shared" si="0"/>
        <v>0.9587</v>
      </c>
      <c r="G55" s="61">
        <v>1</v>
      </c>
      <c r="H55" s="115">
        <v>0.89966000000000002</v>
      </c>
      <c r="I55" s="61">
        <v>1.4259999999999999</v>
      </c>
      <c r="J55" s="62">
        <f t="shared" si="1"/>
        <v>2691.76</v>
      </c>
    </row>
    <row r="56" spans="1:10" x14ac:dyDescent="0.2">
      <c r="A56" s="166" t="s">
        <v>225</v>
      </c>
      <c r="B56" s="167" t="s">
        <v>247</v>
      </c>
      <c r="C56" s="61">
        <v>1.0265</v>
      </c>
      <c r="D56" s="61">
        <v>1</v>
      </c>
      <c r="E56" s="61">
        <v>1.03</v>
      </c>
      <c r="F56" s="61">
        <f t="shared" si="0"/>
        <v>1.0572999999999999</v>
      </c>
      <c r="G56" s="61">
        <v>1</v>
      </c>
      <c r="H56" s="115">
        <v>0.89966000000000002</v>
      </c>
      <c r="I56" s="61">
        <v>1.5958000000000001</v>
      </c>
      <c r="J56" s="62">
        <f t="shared" si="1"/>
        <v>3322.09</v>
      </c>
    </row>
    <row r="57" spans="1:10" x14ac:dyDescent="0.2">
      <c r="A57" s="170">
        <v>560259</v>
      </c>
      <c r="B57" s="171" t="s">
        <v>228</v>
      </c>
      <c r="C57" s="61">
        <v>0.92300000000000004</v>
      </c>
      <c r="D57" s="61">
        <v>1</v>
      </c>
      <c r="E57" s="61">
        <v>1.03</v>
      </c>
      <c r="F57" s="61">
        <f t="shared" si="0"/>
        <v>0.95069999999999999</v>
      </c>
      <c r="G57" s="61">
        <v>1</v>
      </c>
      <c r="H57" s="115">
        <v>0.89966000000000002</v>
      </c>
      <c r="I57" s="61">
        <v>1.3263</v>
      </c>
      <c r="J57" s="62">
        <f t="shared" si="1"/>
        <v>2482.6799999999998</v>
      </c>
    </row>
  </sheetData>
  <mergeCells count="3">
    <mergeCell ref="F2:J2"/>
    <mergeCell ref="A3:J3"/>
    <mergeCell ref="F1:J1"/>
  </mergeCells>
  <pageMargins left="1.181102362204724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BreakPreview" zoomScale="140" zoomScaleNormal="100" zoomScaleSheetLayoutView="140" workbookViewId="0">
      <selection activeCell="D8" sqref="D8"/>
    </sheetView>
  </sheetViews>
  <sheetFormatPr defaultColWidth="9.140625" defaultRowHeight="15" x14ac:dyDescent="0.25"/>
  <cols>
    <col min="1" max="1" width="41.42578125" style="53" customWidth="1"/>
    <col min="2" max="2" width="11.28515625" style="53" customWidth="1"/>
    <col min="3" max="3" width="19.7109375" style="53" customWidth="1"/>
    <col min="4" max="16384" width="9.140625" style="53"/>
  </cols>
  <sheetData>
    <row r="1" spans="1:3" ht="65.25" customHeight="1" x14ac:dyDescent="0.25">
      <c r="A1" s="177" t="s">
        <v>1051</v>
      </c>
      <c r="B1" s="177"/>
      <c r="C1" s="177"/>
    </row>
    <row r="2" spans="1:3" ht="5.25" customHeight="1" x14ac:dyDescent="0.25">
      <c r="A2" s="110"/>
      <c r="B2" s="110"/>
      <c r="C2" s="110"/>
    </row>
    <row r="3" spans="1:3" ht="97.5" customHeight="1" x14ac:dyDescent="0.25">
      <c r="A3" s="208" t="s">
        <v>237</v>
      </c>
      <c r="B3" s="208"/>
      <c r="C3" s="208"/>
    </row>
    <row r="4" spans="1:3" ht="28.5" customHeight="1" x14ac:dyDescent="0.25">
      <c r="A4" s="209" t="s">
        <v>238</v>
      </c>
      <c r="B4" s="210"/>
      <c r="C4" s="163" t="s">
        <v>236</v>
      </c>
    </row>
    <row r="5" spans="1:3" ht="15.75" customHeight="1" x14ac:dyDescent="0.2">
      <c r="A5" s="54" t="s">
        <v>59</v>
      </c>
      <c r="B5" s="202" t="s">
        <v>239</v>
      </c>
      <c r="C5" s="203">
        <v>1.04</v>
      </c>
    </row>
    <row r="6" spans="1:3" ht="15.75" customHeight="1" x14ac:dyDescent="0.2">
      <c r="A6" s="54" t="s">
        <v>61</v>
      </c>
      <c r="B6" s="202"/>
      <c r="C6" s="203"/>
    </row>
    <row r="7" spans="1:3" x14ac:dyDescent="0.2">
      <c r="A7" s="54" t="s">
        <v>63</v>
      </c>
      <c r="B7" s="202"/>
      <c r="C7" s="203"/>
    </row>
    <row r="8" spans="1:3" x14ac:dyDescent="0.2">
      <c r="A8" s="54" t="s">
        <v>78</v>
      </c>
      <c r="B8" s="202"/>
      <c r="C8" s="203"/>
    </row>
    <row r="9" spans="1:3" x14ac:dyDescent="0.2">
      <c r="A9" s="54" t="s">
        <v>82</v>
      </c>
      <c r="B9" s="202"/>
      <c r="C9" s="203"/>
    </row>
    <row r="10" spans="1:3" x14ac:dyDescent="0.2">
      <c r="A10" s="54" t="s">
        <v>86</v>
      </c>
      <c r="B10" s="202"/>
      <c r="C10" s="203"/>
    </row>
    <row r="11" spans="1:3" x14ac:dyDescent="0.2">
      <c r="A11" s="54" t="s">
        <v>92</v>
      </c>
      <c r="B11" s="202"/>
      <c r="C11" s="203"/>
    </row>
    <row r="12" spans="1:3" x14ac:dyDescent="0.2">
      <c r="A12" s="54" t="s">
        <v>94</v>
      </c>
      <c r="B12" s="202"/>
      <c r="C12" s="203"/>
    </row>
    <row r="13" spans="1:3" x14ac:dyDescent="0.2">
      <c r="A13" s="54" t="s">
        <v>100</v>
      </c>
      <c r="B13" s="202"/>
      <c r="C13" s="203"/>
    </row>
    <row r="14" spans="1:3" x14ac:dyDescent="0.2">
      <c r="A14" s="54" t="s">
        <v>102</v>
      </c>
      <c r="B14" s="202"/>
      <c r="C14" s="203"/>
    </row>
    <row r="15" spans="1:3" x14ac:dyDescent="0.2">
      <c r="A15" s="54" t="s">
        <v>104</v>
      </c>
      <c r="B15" s="202"/>
      <c r="C15" s="203"/>
    </row>
    <row r="16" spans="1:3" x14ac:dyDescent="0.2">
      <c r="A16" s="54" t="s">
        <v>106</v>
      </c>
      <c r="B16" s="202"/>
      <c r="C16" s="203"/>
    </row>
    <row r="17" spans="1:3" x14ac:dyDescent="0.2">
      <c r="A17" s="54" t="s">
        <v>111</v>
      </c>
      <c r="B17" s="202"/>
      <c r="C17" s="203"/>
    </row>
    <row r="18" spans="1:3" x14ac:dyDescent="0.2">
      <c r="A18" s="54" t="s">
        <v>113</v>
      </c>
      <c r="B18" s="202"/>
      <c r="C18" s="203"/>
    </row>
    <row r="19" spans="1:3" x14ac:dyDescent="0.2">
      <c r="A19" s="55" t="s">
        <v>70</v>
      </c>
      <c r="B19" s="204" t="s">
        <v>240</v>
      </c>
      <c r="C19" s="206">
        <v>1.113</v>
      </c>
    </row>
    <row r="20" spans="1:3" x14ac:dyDescent="0.2">
      <c r="A20" s="55" t="s">
        <v>72</v>
      </c>
      <c r="B20" s="204"/>
      <c r="C20" s="206"/>
    </row>
    <row r="21" spans="1:3" x14ac:dyDescent="0.2">
      <c r="A21" s="55" t="s">
        <v>74</v>
      </c>
      <c r="B21" s="204"/>
      <c r="C21" s="206"/>
    </row>
    <row r="22" spans="1:3" x14ac:dyDescent="0.2">
      <c r="A22" s="55" t="s">
        <v>76</v>
      </c>
      <c r="B22" s="204"/>
      <c r="C22" s="206"/>
    </row>
    <row r="23" spans="1:3" x14ac:dyDescent="0.2">
      <c r="A23" s="55" t="s">
        <v>80</v>
      </c>
      <c r="B23" s="204"/>
      <c r="C23" s="206"/>
    </row>
    <row r="24" spans="1:3" x14ac:dyDescent="0.2">
      <c r="A24" s="55" t="s">
        <v>84</v>
      </c>
      <c r="B24" s="204"/>
      <c r="C24" s="206"/>
    </row>
    <row r="25" spans="1:3" x14ac:dyDescent="0.2">
      <c r="A25" s="55" t="s">
        <v>90</v>
      </c>
      <c r="B25" s="204"/>
      <c r="C25" s="206"/>
    </row>
    <row r="26" spans="1:3" x14ac:dyDescent="0.2">
      <c r="A26" s="55" t="s">
        <v>96</v>
      </c>
      <c r="B26" s="204"/>
      <c r="C26" s="206"/>
    </row>
    <row r="27" spans="1:3" x14ac:dyDescent="0.2">
      <c r="A27" s="55" t="s">
        <v>108</v>
      </c>
      <c r="B27" s="204"/>
      <c r="C27" s="206"/>
    </row>
    <row r="28" spans="1:3" x14ac:dyDescent="0.2">
      <c r="A28" s="55" t="s">
        <v>115</v>
      </c>
      <c r="B28" s="204"/>
      <c r="C28" s="206"/>
    </row>
    <row r="29" spans="1:3" x14ac:dyDescent="0.2">
      <c r="A29" s="55" t="s">
        <v>117</v>
      </c>
      <c r="B29" s="204"/>
      <c r="C29" s="206"/>
    </row>
    <row r="30" spans="1:3" x14ac:dyDescent="0.2">
      <c r="A30" s="55" t="s">
        <v>127</v>
      </c>
      <c r="B30" s="205"/>
      <c r="C30" s="207"/>
    </row>
    <row r="31" spans="1:3" x14ac:dyDescent="0.2">
      <c r="A31" s="160"/>
      <c r="B31" s="161"/>
      <c r="C31" s="162"/>
    </row>
    <row r="32" spans="1:3" ht="36.75" customHeight="1" x14ac:dyDescent="0.25">
      <c r="A32" s="158" t="s">
        <v>1049</v>
      </c>
      <c r="B32" s="158" t="s">
        <v>1050</v>
      </c>
      <c r="C32" s="163" t="s">
        <v>236</v>
      </c>
    </row>
    <row r="33" spans="1:3" x14ac:dyDescent="0.2">
      <c r="A33" s="55" t="s">
        <v>1042</v>
      </c>
      <c r="B33" s="157"/>
      <c r="C33" s="157">
        <v>1.0774999999999999</v>
      </c>
    </row>
    <row r="34" spans="1:3" x14ac:dyDescent="0.2">
      <c r="A34" s="159" t="s">
        <v>1047</v>
      </c>
      <c r="B34" s="164">
        <v>0.48680000000000001</v>
      </c>
      <c r="C34" s="157"/>
    </row>
    <row r="35" spans="1:3" x14ac:dyDescent="0.2">
      <c r="A35" s="159" t="s">
        <v>1046</v>
      </c>
      <c r="B35" s="164">
        <v>0.51319999999999999</v>
      </c>
      <c r="C35" s="157"/>
    </row>
    <row r="36" spans="1:3" x14ac:dyDescent="0.2">
      <c r="A36" s="55" t="s">
        <v>1043</v>
      </c>
      <c r="B36" s="165"/>
      <c r="C36" s="157">
        <v>1.0751999999999999</v>
      </c>
    </row>
    <row r="37" spans="1:3" x14ac:dyDescent="0.2">
      <c r="A37" s="159" t="s">
        <v>1047</v>
      </c>
      <c r="B37" s="165">
        <v>0.51739999999999997</v>
      </c>
      <c r="C37" s="157"/>
    </row>
    <row r="38" spans="1:3" x14ac:dyDescent="0.2">
      <c r="A38" s="159" t="s">
        <v>1046</v>
      </c>
      <c r="B38" s="165">
        <v>0.48259999999999997</v>
      </c>
      <c r="C38" s="157"/>
    </row>
    <row r="39" spans="1:3" x14ac:dyDescent="0.2">
      <c r="A39" s="55" t="s">
        <v>1044</v>
      </c>
      <c r="B39" s="165"/>
      <c r="C39" s="157">
        <v>1.0625</v>
      </c>
    </row>
    <row r="40" spans="1:3" x14ac:dyDescent="0.2">
      <c r="A40" s="159" t="s">
        <v>1047</v>
      </c>
      <c r="B40" s="164">
        <v>0.69199999999999995</v>
      </c>
      <c r="C40" s="157"/>
    </row>
    <row r="41" spans="1:3" x14ac:dyDescent="0.2">
      <c r="A41" s="159" t="s">
        <v>1046</v>
      </c>
      <c r="B41" s="164">
        <v>0.308</v>
      </c>
      <c r="C41" s="157"/>
    </row>
    <row r="42" spans="1:3" x14ac:dyDescent="0.2">
      <c r="A42" s="55" t="s">
        <v>1045</v>
      </c>
      <c r="B42" s="165"/>
      <c r="C42" s="157">
        <v>1.0613999999999999</v>
      </c>
    </row>
    <row r="43" spans="1:3" x14ac:dyDescent="0.2">
      <c r="A43" s="159" t="s">
        <v>1047</v>
      </c>
      <c r="B43" s="165">
        <v>0.70669999999999999</v>
      </c>
      <c r="C43" s="157"/>
    </row>
    <row r="44" spans="1:3" x14ac:dyDescent="0.2">
      <c r="A44" s="159" t="s">
        <v>1046</v>
      </c>
      <c r="B44" s="165">
        <v>0.29330000000000001</v>
      </c>
      <c r="C44" s="157"/>
    </row>
    <row r="45" spans="1:3" ht="48" customHeight="1" x14ac:dyDescent="0.25">
      <c r="A45" s="201" t="s">
        <v>1048</v>
      </c>
      <c r="B45" s="201"/>
      <c r="C45" s="201"/>
    </row>
  </sheetData>
  <mergeCells count="8">
    <mergeCell ref="A45:C45"/>
    <mergeCell ref="A1:C1"/>
    <mergeCell ref="B5:B18"/>
    <mergeCell ref="C5:C18"/>
    <mergeCell ref="B19:B30"/>
    <mergeCell ref="C19:C30"/>
    <mergeCell ref="A3:C3"/>
    <mergeCell ref="A4:B4"/>
  </mergeCells>
  <pageMargins left="1.1811023622047245" right="0.78740157480314965" top="0.98425196850393704" bottom="0.98425196850393704" header="0.51181102362204722" footer="0.51181102362204722"/>
  <pageSetup paperSize="9" scale="110" orientation="portrait" r:id="rId1"/>
  <headerFooter alignWithMargins="0"/>
  <rowBreaks count="1" manualBreakCount="1">
    <brk id="30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view="pageBreakPreview" zoomScale="130" zoomScaleNormal="110" zoomScaleSheetLayoutView="130" workbookViewId="0">
      <selection activeCell="O8" sqref="O8"/>
    </sheetView>
  </sheetViews>
  <sheetFormatPr defaultRowHeight="15" x14ac:dyDescent="0.25"/>
  <cols>
    <col min="1" max="1" width="5.7109375" style="4" customWidth="1"/>
    <col min="2" max="2" width="9.140625" style="4"/>
    <col min="3" max="3" width="27.7109375" style="4" customWidth="1"/>
    <col min="4" max="12" width="9.140625" style="4" customWidth="1"/>
    <col min="13" max="16384" width="9.140625" style="4"/>
  </cols>
  <sheetData>
    <row r="1" spans="1:12" ht="67.5" customHeight="1" x14ac:dyDescent="0.25">
      <c r="H1" s="216" t="s">
        <v>1040</v>
      </c>
      <c r="I1" s="216"/>
      <c r="J1" s="216"/>
      <c r="K1" s="216"/>
      <c r="L1" s="216"/>
    </row>
    <row r="2" spans="1:12" ht="59.25" customHeight="1" x14ac:dyDescent="0.25">
      <c r="B2" s="5"/>
      <c r="C2" s="6"/>
      <c r="D2" s="221"/>
      <c r="E2" s="221"/>
      <c r="F2" s="7"/>
      <c r="G2" s="7"/>
      <c r="H2" s="216" t="s">
        <v>994</v>
      </c>
      <c r="I2" s="216"/>
      <c r="J2" s="216"/>
      <c r="K2" s="216"/>
      <c r="L2" s="216"/>
    </row>
    <row r="3" spans="1:12" ht="15.75" x14ac:dyDescent="0.25">
      <c r="B3" s="222" t="s">
        <v>229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1:12" ht="19.5" customHeight="1" x14ac:dyDescent="0.25">
      <c r="A4" s="211" t="s">
        <v>3</v>
      </c>
      <c r="B4" s="212" t="s">
        <v>4</v>
      </c>
      <c r="C4" s="212" t="s">
        <v>5</v>
      </c>
      <c r="D4" s="214" t="s">
        <v>6</v>
      </c>
      <c r="E4" s="214" t="s">
        <v>7</v>
      </c>
      <c r="F4" s="214" t="s">
        <v>8</v>
      </c>
      <c r="G4" s="217" t="s">
        <v>9</v>
      </c>
      <c r="H4" s="218"/>
      <c r="I4" s="218"/>
      <c r="J4" s="218"/>
      <c r="K4" s="219"/>
      <c r="L4" s="220" t="s">
        <v>10</v>
      </c>
    </row>
    <row r="5" spans="1:12" ht="129" customHeight="1" x14ac:dyDescent="0.25">
      <c r="A5" s="211"/>
      <c r="B5" s="213"/>
      <c r="C5" s="213"/>
      <c r="D5" s="215"/>
      <c r="E5" s="215"/>
      <c r="F5" s="215"/>
      <c r="G5" s="112" t="s">
        <v>11</v>
      </c>
      <c r="H5" s="112" t="s">
        <v>12</v>
      </c>
      <c r="I5" s="8" t="s">
        <v>13</v>
      </c>
      <c r="J5" s="112" t="s">
        <v>14</v>
      </c>
      <c r="K5" s="8" t="s">
        <v>15</v>
      </c>
      <c r="L5" s="220"/>
    </row>
    <row r="6" spans="1:12" x14ac:dyDescent="0.25">
      <c r="A6" s="9">
        <v>1</v>
      </c>
      <c r="B6" s="10">
        <v>3</v>
      </c>
      <c r="C6" s="11">
        <v>4</v>
      </c>
      <c r="D6" s="12">
        <v>5</v>
      </c>
      <c r="E6" s="12">
        <v>6</v>
      </c>
      <c r="F6" s="12">
        <v>7</v>
      </c>
      <c r="G6" s="12">
        <v>8</v>
      </c>
      <c r="H6" s="12">
        <v>9</v>
      </c>
      <c r="I6" s="12">
        <v>10</v>
      </c>
      <c r="J6" s="12">
        <v>11</v>
      </c>
      <c r="K6" s="12">
        <v>12</v>
      </c>
      <c r="L6" s="12">
        <v>13</v>
      </c>
    </row>
    <row r="7" spans="1:12" x14ac:dyDescent="0.25">
      <c r="A7" s="14">
        <v>1</v>
      </c>
      <c r="B7" s="16" t="s">
        <v>16</v>
      </c>
      <c r="C7" s="17" t="s">
        <v>1000</v>
      </c>
      <c r="D7" s="18" t="s">
        <v>17</v>
      </c>
      <c r="E7" s="19" t="s">
        <v>17</v>
      </c>
      <c r="F7" s="19" t="s">
        <v>17</v>
      </c>
      <c r="G7" s="19"/>
      <c r="H7" s="19"/>
      <c r="I7" s="20"/>
      <c r="J7" s="19" t="s">
        <v>17</v>
      </c>
      <c r="K7" s="20"/>
      <c r="L7" s="19" t="s">
        <v>17</v>
      </c>
    </row>
    <row r="8" spans="1:12" x14ac:dyDescent="0.25">
      <c r="A8" s="14">
        <v>2</v>
      </c>
      <c r="B8" s="16">
        <v>560264</v>
      </c>
      <c r="C8" s="17" t="s">
        <v>18</v>
      </c>
      <c r="D8" s="18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20" t="s">
        <v>17</v>
      </c>
      <c r="J8" s="19" t="s">
        <v>17</v>
      </c>
      <c r="K8" s="20" t="s">
        <v>17</v>
      </c>
      <c r="L8" s="19" t="s">
        <v>17</v>
      </c>
    </row>
    <row r="9" spans="1:12" x14ac:dyDescent="0.25">
      <c r="A9" s="14">
        <v>3</v>
      </c>
      <c r="B9" s="38">
        <v>560259</v>
      </c>
      <c r="C9" s="39" t="s">
        <v>228</v>
      </c>
      <c r="D9" s="32"/>
      <c r="E9" s="102" t="s">
        <v>17</v>
      </c>
      <c r="F9" s="103" t="s">
        <v>17</v>
      </c>
      <c r="G9" s="103" t="s">
        <v>17</v>
      </c>
      <c r="H9" s="103" t="s">
        <v>17</v>
      </c>
      <c r="I9" s="104"/>
      <c r="J9" s="103" t="s">
        <v>17</v>
      </c>
      <c r="K9" s="33"/>
      <c r="L9" s="32"/>
    </row>
    <row r="10" spans="1:12" x14ac:dyDescent="0.25">
      <c r="A10" s="14">
        <v>4</v>
      </c>
      <c r="B10" s="15">
        <v>560220</v>
      </c>
      <c r="C10" s="17" t="s">
        <v>19</v>
      </c>
      <c r="D10" s="18" t="s">
        <v>17</v>
      </c>
      <c r="E10" s="19" t="s">
        <v>17</v>
      </c>
      <c r="F10" s="19" t="s">
        <v>17</v>
      </c>
      <c r="G10" s="19"/>
      <c r="H10" s="21"/>
      <c r="I10" s="20"/>
      <c r="J10" s="19" t="s">
        <v>17</v>
      </c>
      <c r="K10" s="20"/>
      <c r="L10" s="19"/>
    </row>
    <row r="11" spans="1:12" x14ac:dyDescent="0.25">
      <c r="A11" s="14">
        <v>5</v>
      </c>
      <c r="B11" s="16">
        <v>560263</v>
      </c>
      <c r="C11" s="17" t="s">
        <v>1041</v>
      </c>
      <c r="D11" s="18"/>
      <c r="E11" s="19" t="s">
        <v>17</v>
      </c>
      <c r="F11" s="19" t="s">
        <v>17</v>
      </c>
      <c r="G11" s="19"/>
      <c r="H11" s="21" t="s">
        <v>17</v>
      </c>
      <c r="I11" s="20"/>
      <c r="J11" s="19" t="s">
        <v>17</v>
      </c>
      <c r="K11" s="20"/>
      <c r="L11" s="19"/>
    </row>
    <row r="12" spans="1:12" x14ac:dyDescent="0.25">
      <c r="A12" s="14">
        <v>6</v>
      </c>
      <c r="B12" s="16" t="s">
        <v>168</v>
      </c>
      <c r="C12" s="17" t="s">
        <v>169</v>
      </c>
      <c r="D12" s="18"/>
      <c r="E12" s="18"/>
      <c r="F12" s="19"/>
      <c r="G12" s="19"/>
      <c r="H12" s="19" t="s">
        <v>17</v>
      </c>
      <c r="I12" s="20"/>
      <c r="J12" s="19" t="s">
        <v>17</v>
      </c>
      <c r="K12" s="20"/>
      <c r="L12" s="19"/>
    </row>
    <row r="13" spans="1:12" x14ac:dyDescent="0.25">
      <c r="A13" s="14">
        <v>7</v>
      </c>
      <c r="B13" s="16">
        <v>560266</v>
      </c>
      <c r="C13" s="17" t="s">
        <v>20</v>
      </c>
      <c r="D13" s="18"/>
      <c r="E13" s="19"/>
      <c r="F13" s="19"/>
      <c r="G13" s="19"/>
      <c r="H13" s="19" t="s">
        <v>17</v>
      </c>
      <c r="I13" s="20" t="s">
        <v>17</v>
      </c>
      <c r="J13" s="19"/>
      <c r="K13" s="20"/>
      <c r="L13" s="19"/>
    </row>
    <row r="14" spans="1:12" x14ac:dyDescent="0.25">
      <c r="A14" s="14">
        <v>8</v>
      </c>
      <c r="B14" s="16" t="s">
        <v>21</v>
      </c>
      <c r="C14" s="17" t="s">
        <v>22</v>
      </c>
      <c r="D14" s="18" t="s">
        <v>17</v>
      </c>
      <c r="E14" s="19" t="s">
        <v>17</v>
      </c>
      <c r="F14" s="19" t="s">
        <v>17</v>
      </c>
      <c r="G14" s="19"/>
      <c r="H14" s="19" t="s">
        <v>17</v>
      </c>
      <c r="I14" s="20"/>
      <c r="J14" s="19" t="s">
        <v>17</v>
      </c>
      <c r="K14" s="20"/>
      <c r="L14" s="19"/>
    </row>
    <row r="15" spans="1:12" x14ac:dyDescent="0.25">
      <c r="A15" s="14">
        <v>9</v>
      </c>
      <c r="B15" s="16" t="s">
        <v>23</v>
      </c>
      <c r="C15" s="17" t="s">
        <v>24</v>
      </c>
      <c r="D15" s="18" t="s">
        <v>17</v>
      </c>
      <c r="E15" s="19" t="s">
        <v>17</v>
      </c>
      <c r="F15" s="19" t="s">
        <v>17</v>
      </c>
      <c r="G15" s="19"/>
      <c r="H15" s="19" t="s">
        <v>17</v>
      </c>
      <c r="I15" s="20"/>
      <c r="J15" s="19" t="s">
        <v>17</v>
      </c>
      <c r="K15" s="20"/>
      <c r="L15" s="19"/>
    </row>
    <row r="16" spans="1:12" x14ac:dyDescent="0.25">
      <c r="A16" s="14">
        <v>10</v>
      </c>
      <c r="B16" s="16" t="s">
        <v>25</v>
      </c>
      <c r="C16" s="17" t="s">
        <v>26</v>
      </c>
      <c r="D16" s="18"/>
      <c r="E16" s="19" t="s">
        <v>17</v>
      </c>
      <c r="F16" s="19" t="s">
        <v>17</v>
      </c>
      <c r="G16" s="19"/>
      <c r="H16" s="19" t="s">
        <v>17</v>
      </c>
      <c r="I16" s="20"/>
      <c r="J16" s="19" t="s">
        <v>17</v>
      </c>
      <c r="K16" s="20"/>
      <c r="L16" s="19"/>
    </row>
    <row r="17" spans="1:12" x14ac:dyDescent="0.25">
      <c r="A17" s="14">
        <v>11</v>
      </c>
      <c r="B17" s="16">
        <v>560023</v>
      </c>
      <c r="C17" s="17" t="s">
        <v>998</v>
      </c>
      <c r="D17" s="18"/>
      <c r="E17" s="18" t="s">
        <v>17</v>
      </c>
      <c r="F17" s="19" t="s">
        <v>17</v>
      </c>
      <c r="G17" s="19"/>
      <c r="H17" s="19" t="s">
        <v>17</v>
      </c>
      <c r="I17" s="20"/>
      <c r="J17" s="19" t="s">
        <v>17</v>
      </c>
      <c r="K17" s="20"/>
      <c r="L17" s="19"/>
    </row>
    <row r="18" spans="1:12" x14ac:dyDescent="0.25">
      <c r="A18" s="14">
        <v>12</v>
      </c>
      <c r="B18" s="16" t="s">
        <v>36</v>
      </c>
      <c r="C18" s="17" t="s">
        <v>999</v>
      </c>
      <c r="D18" s="18"/>
      <c r="E18" s="18"/>
      <c r="F18" s="19"/>
      <c r="G18" s="19"/>
      <c r="H18" s="19"/>
      <c r="I18" s="20"/>
      <c r="J18" s="19" t="s">
        <v>17</v>
      </c>
      <c r="K18" s="20"/>
      <c r="L18" s="19"/>
    </row>
    <row r="19" spans="1:12" x14ac:dyDescent="0.25">
      <c r="A19" s="14">
        <v>13</v>
      </c>
      <c r="B19" s="38">
        <v>560255</v>
      </c>
      <c r="C19" s="95" t="s">
        <v>230</v>
      </c>
      <c r="D19" s="37"/>
      <c r="E19" s="36"/>
      <c r="F19" s="37"/>
      <c r="G19" s="37"/>
      <c r="H19" s="99" t="s">
        <v>17</v>
      </c>
      <c r="I19" s="96"/>
      <c r="J19" s="19" t="s">
        <v>17</v>
      </c>
      <c r="K19" s="96"/>
      <c r="L19" s="37"/>
    </row>
    <row r="20" spans="1:12" x14ac:dyDescent="0.25">
      <c r="A20" s="14">
        <v>14</v>
      </c>
      <c r="B20" s="38">
        <v>560253</v>
      </c>
      <c r="C20" s="39" t="s">
        <v>227</v>
      </c>
      <c r="D20" s="32"/>
      <c r="E20" s="93" t="s">
        <v>17</v>
      </c>
      <c r="F20" s="32"/>
      <c r="G20" s="32"/>
      <c r="H20" s="32"/>
      <c r="I20" s="33"/>
      <c r="J20" s="32"/>
      <c r="K20" s="33"/>
      <c r="L20" s="32"/>
    </row>
    <row r="21" spans="1:12" ht="22.5" x14ac:dyDescent="0.25">
      <c r="A21" s="14">
        <v>15</v>
      </c>
      <c r="B21" s="16" t="s">
        <v>27</v>
      </c>
      <c r="C21" s="17" t="s">
        <v>28</v>
      </c>
      <c r="D21" s="18"/>
      <c r="E21" s="19"/>
      <c r="F21" s="19" t="s">
        <v>17</v>
      </c>
      <c r="G21" s="19" t="s">
        <v>17</v>
      </c>
      <c r="H21" s="21" t="s">
        <v>17</v>
      </c>
      <c r="I21" s="20" t="s">
        <v>17</v>
      </c>
      <c r="J21" s="21" t="s">
        <v>17</v>
      </c>
      <c r="K21" s="20"/>
      <c r="L21" s="19"/>
    </row>
    <row r="22" spans="1:12" ht="33.75" x14ac:dyDescent="0.25">
      <c r="A22" s="14">
        <v>16</v>
      </c>
      <c r="B22" s="16" t="s">
        <v>29</v>
      </c>
      <c r="C22" s="17" t="s">
        <v>30</v>
      </c>
      <c r="D22" s="18"/>
      <c r="E22" s="19"/>
      <c r="F22" s="19"/>
      <c r="G22" s="19"/>
      <c r="H22" s="21" t="s">
        <v>17</v>
      </c>
      <c r="I22" s="20"/>
      <c r="J22" s="19" t="s">
        <v>17</v>
      </c>
      <c r="K22" s="20"/>
      <c r="L22" s="19"/>
    </row>
    <row r="23" spans="1:12" x14ac:dyDescent="0.25">
      <c r="A23" s="14">
        <v>17</v>
      </c>
      <c r="B23" s="16">
        <v>560267</v>
      </c>
      <c r="C23" s="17" t="s">
        <v>31</v>
      </c>
      <c r="D23" s="18" t="s">
        <v>17</v>
      </c>
      <c r="E23" s="18" t="s">
        <v>17</v>
      </c>
      <c r="F23" s="19" t="s">
        <v>17</v>
      </c>
      <c r="G23" s="19" t="s">
        <v>17</v>
      </c>
      <c r="H23" s="19" t="s">
        <v>17</v>
      </c>
      <c r="I23" s="20"/>
      <c r="J23" s="21" t="s">
        <v>17</v>
      </c>
      <c r="K23" s="20" t="s">
        <v>17</v>
      </c>
      <c r="L23" s="19"/>
    </row>
    <row r="24" spans="1:12" x14ac:dyDescent="0.25">
      <c r="A24" s="14">
        <v>18</v>
      </c>
      <c r="B24" s="16">
        <v>560020</v>
      </c>
      <c r="C24" s="17" t="s">
        <v>32</v>
      </c>
      <c r="D24" s="18" t="s">
        <v>17</v>
      </c>
      <c r="E24" s="18" t="s">
        <v>17</v>
      </c>
      <c r="F24" s="19" t="s">
        <v>17</v>
      </c>
      <c r="G24" s="19"/>
      <c r="H24" s="19" t="s">
        <v>17</v>
      </c>
      <c r="I24" s="20"/>
      <c r="J24" s="19" t="s">
        <v>17</v>
      </c>
      <c r="K24" s="20"/>
      <c r="L24" s="19"/>
    </row>
    <row r="25" spans="1:12" ht="22.5" x14ac:dyDescent="0.25">
      <c r="A25" s="14">
        <v>19</v>
      </c>
      <c r="B25" s="16">
        <v>560268</v>
      </c>
      <c r="C25" s="17" t="s">
        <v>35</v>
      </c>
      <c r="D25" s="18" t="s">
        <v>17</v>
      </c>
      <c r="E25" s="18" t="s">
        <v>17</v>
      </c>
      <c r="F25" s="19" t="s">
        <v>17</v>
      </c>
      <c r="G25" s="19" t="s">
        <v>17</v>
      </c>
      <c r="H25" s="19" t="s">
        <v>17</v>
      </c>
      <c r="I25" s="20"/>
      <c r="J25" s="19" t="s">
        <v>17</v>
      </c>
      <c r="K25" s="20"/>
      <c r="L25" s="19"/>
    </row>
    <row r="26" spans="1:12" x14ac:dyDescent="0.25">
      <c r="A26" s="14">
        <v>20</v>
      </c>
      <c r="B26" s="16">
        <v>560024</v>
      </c>
      <c r="C26" s="17" t="s">
        <v>33</v>
      </c>
      <c r="D26" s="18"/>
      <c r="E26" s="18" t="s">
        <v>17</v>
      </c>
      <c r="F26" s="19" t="s">
        <v>17</v>
      </c>
      <c r="G26" s="19" t="s">
        <v>17</v>
      </c>
      <c r="H26" s="19" t="s">
        <v>17</v>
      </c>
      <c r="I26" s="20"/>
      <c r="J26" s="19" t="s">
        <v>17</v>
      </c>
      <c r="K26" s="20"/>
      <c r="L26" s="19"/>
    </row>
    <row r="27" spans="1:12" x14ac:dyDescent="0.25">
      <c r="A27" s="14">
        <v>21</v>
      </c>
      <c r="B27" s="16">
        <v>560265</v>
      </c>
      <c r="C27" s="17" t="s">
        <v>34</v>
      </c>
      <c r="D27" s="18" t="s">
        <v>17</v>
      </c>
      <c r="E27" s="18" t="s">
        <v>17</v>
      </c>
      <c r="F27" s="19" t="s">
        <v>17</v>
      </c>
      <c r="G27" s="19"/>
      <c r="H27" s="19" t="s">
        <v>17</v>
      </c>
      <c r="I27" s="20"/>
      <c r="J27" s="19" t="s">
        <v>17</v>
      </c>
      <c r="K27" s="20"/>
      <c r="L27" s="19"/>
    </row>
    <row r="28" spans="1:12" x14ac:dyDescent="0.25">
      <c r="A28" s="14">
        <v>22</v>
      </c>
      <c r="B28" s="16" t="s">
        <v>37</v>
      </c>
      <c r="C28" s="17" t="s">
        <v>997</v>
      </c>
      <c r="D28" s="18"/>
      <c r="E28" s="18"/>
      <c r="F28" s="19"/>
      <c r="G28" s="19"/>
      <c r="H28" s="19"/>
      <c r="I28" s="20"/>
      <c r="J28" s="19"/>
      <c r="K28" s="20"/>
      <c r="L28" s="19" t="s">
        <v>17</v>
      </c>
    </row>
    <row r="29" spans="1:12" x14ac:dyDescent="0.25">
      <c r="A29" s="14">
        <v>23</v>
      </c>
      <c r="B29" s="16" t="s">
        <v>38</v>
      </c>
      <c r="C29" s="17" t="s">
        <v>39</v>
      </c>
      <c r="D29" s="18"/>
      <c r="E29" s="18" t="s">
        <v>17</v>
      </c>
      <c r="F29" s="19" t="s">
        <v>17</v>
      </c>
      <c r="G29" s="19" t="s">
        <v>17</v>
      </c>
      <c r="H29" s="19" t="s">
        <v>17</v>
      </c>
      <c r="I29" s="20" t="s">
        <v>17</v>
      </c>
      <c r="J29" s="19" t="s">
        <v>17</v>
      </c>
      <c r="K29" s="20" t="s">
        <v>17</v>
      </c>
      <c r="L29" s="19"/>
    </row>
    <row r="30" spans="1:12" x14ac:dyDescent="0.25">
      <c r="A30" s="14">
        <v>24</v>
      </c>
      <c r="B30" s="16" t="s">
        <v>40</v>
      </c>
      <c r="C30" s="17" t="s">
        <v>41</v>
      </c>
      <c r="D30" s="23"/>
      <c r="E30" s="18" t="s">
        <v>17</v>
      </c>
      <c r="F30" s="19" t="s">
        <v>17</v>
      </c>
      <c r="G30" s="19" t="s">
        <v>17</v>
      </c>
      <c r="H30" s="19" t="s">
        <v>17</v>
      </c>
      <c r="I30" s="20" t="s">
        <v>17</v>
      </c>
      <c r="J30" s="19" t="s">
        <v>17</v>
      </c>
      <c r="K30" s="20"/>
      <c r="L30" s="19"/>
    </row>
    <row r="31" spans="1:12" x14ac:dyDescent="0.25">
      <c r="A31" s="14">
        <v>25</v>
      </c>
      <c r="B31" s="16" t="s">
        <v>42</v>
      </c>
      <c r="C31" s="17" t="s">
        <v>43</v>
      </c>
      <c r="D31" s="18" t="s">
        <v>17</v>
      </c>
      <c r="E31" s="18" t="s">
        <v>17</v>
      </c>
      <c r="F31" s="19" t="s">
        <v>17</v>
      </c>
      <c r="G31" s="19" t="s">
        <v>17</v>
      </c>
      <c r="H31" s="19" t="s">
        <v>17</v>
      </c>
      <c r="I31" s="20"/>
      <c r="J31" s="19" t="s">
        <v>17</v>
      </c>
      <c r="K31" s="20" t="s">
        <v>17</v>
      </c>
      <c r="L31" s="19"/>
    </row>
    <row r="32" spans="1:12" x14ac:dyDescent="0.25">
      <c r="A32" s="14">
        <v>26</v>
      </c>
      <c r="B32" s="16" t="s">
        <v>44</v>
      </c>
      <c r="C32" s="17" t="s">
        <v>45</v>
      </c>
      <c r="D32" s="18" t="s">
        <v>17</v>
      </c>
      <c r="E32" s="18" t="s">
        <v>17</v>
      </c>
      <c r="F32" s="19" t="s">
        <v>17</v>
      </c>
      <c r="G32" s="19" t="s">
        <v>17</v>
      </c>
      <c r="H32" s="19" t="s">
        <v>17</v>
      </c>
      <c r="I32" s="20" t="s">
        <v>17</v>
      </c>
      <c r="J32" s="19" t="s">
        <v>17</v>
      </c>
      <c r="K32" s="20" t="s">
        <v>17</v>
      </c>
      <c r="L32" s="19"/>
    </row>
    <row r="33" spans="1:12" x14ac:dyDescent="0.25">
      <c r="A33" s="14">
        <v>27</v>
      </c>
      <c r="B33" s="16" t="s">
        <v>46</v>
      </c>
      <c r="C33" s="17" t="s">
        <v>47</v>
      </c>
      <c r="D33" s="18"/>
      <c r="E33" s="18" t="s">
        <v>17</v>
      </c>
      <c r="F33" s="19" t="s">
        <v>17</v>
      </c>
      <c r="G33" s="19" t="s">
        <v>17</v>
      </c>
      <c r="H33" s="19" t="s">
        <v>17</v>
      </c>
      <c r="I33" s="20"/>
      <c r="J33" s="19" t="s">
        <v>17</v>
      </c>
      <c r="K33" s="20"/>
      <c r="L33" s="19"/>
    </row>
    <row r="34" spans="1:12" x14ac:dyDescent="0.25">
      <c r="A34" s="14">
        <v>28</v>
      </c>
      <c r="B34" s="16" t="s">
        <v>48</v>
      </c>
      <c r="C34" s="17" t="s">
        <v>49</v>
      </c>
      <c r="D34" s="18"/>
      <c r="E34" s="18"/>
      <c r="F34" s="19"/>
      <c r="G34" s="19"/>
      <c r="H34" s="19" t="s">
        <v>17</v>
      </c>
      <c r="I34" s="20" t="s">
        <v>17</v>
      </c>
      <c r="J34" s="19"/>
      <c r="K34" s="20"/>
      <c r="L34" s="19"/>
    </row>
    <row r="35" spans="1:12" x14ac:dyDescent="0.25">
      <c r="A35" s="14">
        <v>29</v>
      </c>
      <c r="B35" s="16" t="s">
        <v>50</v>
      </c>
      <c r="C35" s="17" t="s">
        <v>51</v>
      </c>
      <c r="D35" s="18"/>
      <c r="E35" s="18"/>
      <c r="F35" s="19"/>
      <c r="G35" s="19"/>
      <c r="H35" s="19"/>
      <c r="I35" s="24"/>
      <c r="J35" s="19"/>
      <c r="K35" s="20"/>
      <c r="L35" s="19" t="s">
        <v>17</v>
      </c>
    </row>
    <row r="36" spans="1:12" x14ac:dyDescent="0.25">
      <c r="A36" s="14">
        <v>30</v>
      </c>
      <c r="B36" s="16" t="s">
        <v>223</v>
      </c>
      <c r="C36" s="17" t="s">
        <v>224</v>
      </c>
      <c r="D36" s="19"/>
      <c r="E36" s="19"/>
      <c r="F36" s="19"/>
      <c r="G36" s="19"/>
      <c r="H36" s="19" t="s">
        <v>17</v>
      </c>
      <c r="I36" s="20"/>
      <c r="J36" s="19" t="s">
        <v>17</v>
      </c>
      <c r="K36" s="20"/>
      <c r="L36" s="21"/>
    </row>
    <row r="37" spans="1:12" x14ac:dyDescent="0.25">
      <c r="A37" s="14">
        <v>31</v>
      </c>
      <c r="B37" s="15" t="s">
        <v>52</v>
      </c>
      <c r="C37" s="17" t="s">
        <v>53</v>
      </c>
      <c r="D37" s="18" t="s">
        <v>17</v>
      </c>
      <c r="E37" s="18" t="s">
        <v>17</v>
      </c>
      <c r="F37" s="19" t="s">
        <v>17</v>
      </c>
      <c r="G37" s="19" t="s">
        <v>17</v>
      </c>
      <c r="H37" s="21" t="s">
        <v>17</v>
      </c>
      <c r="I37" s="20" t="s">
        <v>17</v>
      </c>
      <c r="J37" s="19" t="s">
        <v>17</v>
      </c>
      <c r="K37" s="20" t="s">
        <v>17</v>
      </c>
      <c r="L37" s="19" t="s">
        <v>17</v>
      </c>
    </row>
    <row r="38" spans="1:12" x14ac:dyDescent="0.25">
      <c r="A38" s="14">
        <v>32</v>
      </c>
      <c r="B38" s="16" t="s">
        <v>54</v>
      </c>
      <c r="C38" s="17" t="s">
        <v>55</v>
      </c>
      <c r="D38" s="18"/>
      <c r="E38" s="18" t="s">
        <v>17</v>
      </c>
      <c r="F38" s="19" t="s">
        <v>17</v>
      </c>
      <c r="G38" s="19" t="s">
        <v>17</v>
      </c>
      <c r="H38" s="19" t="s">
        <v>17</v>
      </c>
      <c r="I38" s="20"/>
      <c r="J38" s="19" t="s">
        <v>17</v>
      </c>
      <c r="K38" s="20"/>
      <c r="L38" s="19"/>
    </row>
    <row r="39" spans="1:12" x14ac:dyDescent="0.25">
      <c r="A39" s="14">
        <v>33</v>
      </c>
      <c r="B39" s="16" t="s">
        <v>56</v>
      </c>
      <c r="C39" s="17" t="s">
        <v>57</v>
      </c>
      <c r="D39" s="18"/>
      <c r="E39" s="18"/>
      <c r="F39" s="19"/>
      <c r="G39" s="19"/>
      <c r="H39" s="19" t="s">
        <v>17</v>
      </c>
      <c r="I39" s="20" t="s">
        <v>17</v>
      </c>
      <c r="J39" s="19"/>
      <c r="K39" s="20"/>
      <c r="L39" s="19"/>
    </row>
    <row r="40" spans="1:12" x14ac:dyDescent="0.25">
      <c r="A40" s="14">
        <v>34</v>
      </c>
      <c r="B40" s="16" t="s">
        <v>58</v>
      </c>
      <c r="C40" s="17" t="s">
        <v>59</v>
      </c>
      <c r="D40" s="18"/>
      <c r="E40" s="18" t="s">
        <v>17</v>
      </c>
      <c r="F40" s="19" t="s">
        <v>17</v>
      </c>
      <c r="G40" s="19" t="s">
        <v>17</v>
      </c>
      <c r="H40" s="19" t="s">
        <v>17</v>
      </c>
      <c r="I40" s="20" t="s">
        <v>17</v>
      </c>
      <c r="J40" s="19" t="s">
        <v>17</v>
      </c>
      <c r="K40" s="20" t="s">
        <v>17</v>
      </c>
      <c r="L40" s="19" t="s">
        <v>17</v>
      </c>
    </row>
    <row r="41" spans="1:12" x14ac:dyDescent="0.25">
      <c r="A41" s="14">
        <v>35</v>
      </c>
      <c r="B41" s="15" t="s">
        <v>66</v>
      </c>
      <c r="C41" s="25" t="s">
        <v>67</v>
      </c>
      <c r="D41" s="18" t="s">
        <v>17</v>
      </c>
      <c r="E41" s="18" t="s">
        <v>17</v>
      </c>
      <c r="F41" s="19" t="s">
        <v>17</v>
      </c>
      <c r="G41" s="19" t="s">
        <v>17</v>
      </c>
      <c r="H41" s="19" t="s">
        <v>17</v>
      </c>
      <c r="I41" s="20" t="s">
        <v>17</v>
      </c>
      <c r="J41" s="19" t="s">
        <v>17</v>
      </c>
      <c r="K41" s="20" t="s">
        <v>17</v>
      </c>
      <c r="L41" s="19" t="s">
        <v>17</v>
      </c>
    </row>
    <row r="42" spans="1:12" x14ac:dyDescent="0.25">
      <c r="A42" s="14">
        <v>36</v>
      </c>
      <c r="B42" s="16" t="s">
        <v>60</v>
      </c>
      <c r="C42" s="17" t="s">
        <v>61</v>
      </c>
      <c r="D42" s="18"/>
      <c r="E42" s="18" t="s">
        <v>17</v>
      </c>
      <c r="F42" s="19" t="s">
        <v>17</v>
      </c>
      <c r="G42" s="19" t="s">
        <v>17</v>
      </c>
      <c r="H42" s="19" t="s">
        <v>17</v>
      </c>
      <c r="I42" s="20" t="s">
        <v>17</v>
      </c>
      <c r="J42" s="19" t="s">
        <v>17</v>
      </c>
      <c r="K42" s="20"/>
      <c r="L42" s="19" t="s">
        <v>17</v>
      </c>
    </row>
    <row r="43" spans="1:12" x14ac:dyDescent="0.25">
      <c r="A43" s="14">
        <v>37</v>
      </c>
      <c r="B43" s="16" t="s">
        <v>62</v>
      </c>
      <c r="C43" s="17" t="s">
        <v>63</v>
      </c>
      <c r="D43" s="18"/>
      <c r="E43" s="18" t="s">
        <v>17</v>
      </c>
      <c r="F43" s="19" t="s">
        <v>17</v>
      </c>
      <c r="G43" s="19" t="s">
        <v>17</v>
      </c>
      <c r="H43" s="19" t="s">
        <v>17</v>
      </c>
      <c r="I43" s="20" t="s">
        <v>17</v>
      </c>
      <c r="J43" s="19" t="s">
        <v>17</v>
      </c>
      <c r="K43" s="20" t="s">
        <v>17</v>
      </c>
      <c r="L43" s="19" t="s">
        <v>17</v>
      </c>
    </row>
    <row r="44" spans="1:12" x14ac:dyDescent="0.25">
      <c r="A44" s="14">
        <v>38</v>
      </c>
      <c r="B44" s="16" t="s">
        <v>64</v>
      </c>
      <c r="C44" s="17" t="s">
        <v>65</v>
      </c>
      <c r="D44" s="18"/>
      <c r="E44" s="18"/>
      <c r="F44" s="19"/>
      <c r="G44" s="19"/>
      <c r="H44" s="19" t="s">
        <v>17</v>
      </c>
      <c r="I44" s="20" t="s">
        <v>17</v>
      </c>
      <c r="J44" s="19"/>
      <c r="K44" s="20"/>
      <c r="L44" s="19"/>
    </row>
    <row r="45" spans="1:12" x14ac:dyDescent="0.25">
      <c r="A45" s="14">
        <v>39</v>
      </c>
      <c r="B45" s="16">
        <v>560269</v>
      </c>
      <c r="C45" s="17" t="s">
        <v>1042</v>
      </c>
      <c r="D45" s="18"/>
      <c r="E45" s="18" t="s">
        <v>17</v>
      </c>
      <c r="F45" s="19" t="s">
        <v>17</v>
      </c>
      <c r="G45" s="19" t="s">
        <v>17</v>
      </c>
      <c r="H45" s="19" t="s">
        <v>17</v>
      </c>
      <c r="I45" s="20" t="s">
        <v>17</v>
      </c>
      <c r="J45" s="19" t="s">
        <v>17</v>
      </c>
      <c r="K45" s="20" t="s">
        <v>17</v>
      </c>
      <c r="L45" s="19" t="s">
        <v>17</v>
      </c>
    </row>
    <row r="46" spans="1:12" x14ac:dyDescent="0.25">
      <c r="A46" s="14">
        <v>40</v>
      </c>
      <c r="B46" s="16" t="s">
        <v>69</v>
      </c>
      <c r="C46" s="17" t="s">
        <v>70</v>
      </c>
      <c r="D46" s="18"/>
      <c r="E46" s="18" t="s">
        <v>17</v>
      </c>
      <c r="F46" s="19" t="s">
        <v>17</v>
      </c>
      <c r="G46" s="19" t="s">
        <v>17</v>
      </c>
      <c r="H46" s="19" t="s">
        <v>17</v>
      </c>
      <c r="I46" s="20" t="s">
        <v>17</v>
      </c>
      <c r="J46" s="19" t="s">
        <v>17</v>
      </c>
      <c r="K46" s="20" t="s">
        <v>17</v>
      </c>
      <c r="L46" s="19" t="s">
        <v>17</v>
      </c>
    </row>
    <row r="47" spans="1:12" x14ac:dyDescent="0.25">
      <c r="A47" s="14">
        <v>41</v>
      </c>
      <c r="B47" s="16" t="s">
        <v>71</v>
      </c>
      <c r="C47" s="17" t="s">
        <v>72</v>
      </c>
      <c r="D47" s="18"/>
      <c r="E47" s="18" t="s">
        <v>17</v>
      </c>
      <c r="F47" s="19" t="s">
        <v>17</v>
      </c>
      <c r="G47" s="19" t="s">
        <v>17</v>
      </c>
      <c r="H47" s="19" t="s">
        <v>17</v>
      </c>
      <c r="I47" s="20" t="s">
        <v>17</v>
      </c>
      <c r="J47" s="19" t="s">
        <v>17</v>
      </c>
      <c r="K47" s="20" t="s">
        <v>17</v>
      </c>
      <c r="L47" s="19"/>
    </row>
    <row r="48" spans="1:12" x14ac:dyDescent="0.25">
      <c r="A48" s="14">
        <v>42</v>
      </c>
      <c r="B48" s="16" t="s">
        <v>73</v>
      </c>
      <c r="C48" s="17" t="s">
        <v>74</v>
      </c>
      <c r="D48" s="18"/>
      <c r="E48" s="18" t="s">
        <v>17</v>
      </c>
      <c r="F48" s="19" t="s">
        <v>17</v>
      </c>
      <c r="G48" s="19" t="s">
        <v>17</v>
      </c>
      <c r="H48" s="19" t="s">
        <v>17</v>
      </c>
      <c r="I48" s="20" t="s">
        <v>17</v>
      </c>
      <c r="J48" s="19" t="s">
        <v>17</v>
      </c>
      <c r="K48" s="20" t="s">
        <v>17</v>
      </c>
      <c r="L48" s="19" t="s">
        <v>17</v>
      </c>
    </row>
    <row r="49" spans="1:12" x14ac:dyDescent="0.25">
      <c r="A49" s="14">
        <v>43</v>
      </c>
      <c r="B49" s="16" t="s">
        <v>75</v>
      </c>
      <c r="C49" s="17" t="s">
        <v>76</v>
      </c>
      <c r="D49" s="18"/>
      <c r="E49" s="18" t="s">
        <v>17</v>
      </c>
      <c r="F49" s="19" t="s">
        <v>17</v>
      </c>
      <c r="G49" s="19" t="s">
        <v>17</v>
      </c>
      <c r="H49" s="19" t="s">
        <v>17</v>
      </c>
      <c r="I49" s="20" t="s">
        <v>17</v>
      </c>
      <c r="J49" s="19" t="s">
        <v>17</v>
      </c>
      <c r="K49" s="20" t="s">
        <v>17</v>
      </c>
      <c r="L49" s="19"/>
    </row>
    <row r="50" spans="1:12" x14ac:dyDescent="0.25">
      <c r="A50" s="14">
        <v>44</v>
      </c>
      <c r="B50" s="16">
        <v>560270</v>
      </c>
      <c r="C50" s="17" t="s">
        <v>1043</v>
      </c>
      <c r="D50" s="18"/>
      <c r="E50" s="18" t="s">
        <v>17</v>
      </c>
      <c r="F50" s="19" t="s">
        <v>17</v>
      </c>
      <c r="G50" s="19" t="s">
        <v>17</v>
      </c>
      <c r="H50" s="19" t="s">
        <v>17</v>
      </c>
      <c r="I50" s="20" t="s">
        <v>17</v>
      </c>
      <c r="J50" s="19" t="s">
        <v>17</v>
      </c>
      <c r="K50" s="20" t="s">
        <v>17</v>
      </c>
      <c r="L50" s="19" t="s">
        <v>17</v>
      </c>
    </row>
    <row r="51" spans="1:12" x14ac:dyDescent="0.25">
      <c r="A51" s="14">
        <v>45</v>
      </c>
      <c r="B51" s="16" t="s">
        <v>77</v>
      </c>
      <c r="C51" s="17" t="s">
        <v>78</v>
      </c>
      <c r="D51" s="18"/>
      <c r="E51" s="18" t="s">
        <v>17</v>
      </c>
      <c r="F51" s="19" t="s">
        <v>17</v>
      </c>
      <c r="G51" s="19" t="s">
        <v>17</v>
      </c>
      <c r="H51" s="19" t="s">
        <v>17</v>
      </c>
      <c r="I51" s="20" t="s">
        <v>17</v>
      </c>
      <c r="J51" s="19" t="s">
        <v>17</v>
      </c>
      <c r="K51" s="20" t="s">
        <v>17</v>
      </c>
      <c r="L51" s="19" t="s">
        <v>17</v>
      </c>
    </row>
    <row r="52" spans="1:12" x14ac:dyDescent="0.25">
      <c r="A52" s="14">
        <v>46</v>
      </c>
      <c r="B52" s="16" t="s">
        <v>79</v>
      </c>
      <c r="C52" s="17" t="s">
        <v>80</v>
      </c>
      <c r="D52" s="18"/>
      <c r="E52" s="18" t="s">
        <v>17</v>
      </c>
      <c r="F52" s="19" t="s">
        <v>17</v>
      </c>
      <c r="G52" s="19" t="s">
        <v>17</v>
      </c>
      <c r="H52" s="19" t="s">
        <v>17</v>
      </c>
      <c r="I52" s="20" t="s">
        <v>17</v>
      </c>
      <c r="J52" s="19" t="s">
        <v>17</v>
      </c>
      <c r="K52" s="20" t="s">
        <v>17</v>
      </c>
      <c r="L52" s="19" t="s">
        <v>17</v>
      </c>
    </row>
    <row r="53" spans="1:12" x14ac:dyDescent="0.25">
      <c r="A53" s="14">
        <v>47</v>
      </c>
      <c r="B53" s="16" t="s">
        <v>81</v>
      </c>
      <c r="C53" s="17" t="s">
        <v>82</v>
      </c>
      <c r="D53" s="18"/>
      <c r="E53" s="18" t="s">
        <v>17</v>
      </c>
      <c r="F53" s="19" t="s">
        <v>17</v>
      </c>
      <c r="G53" s="19" t="s">
        <v>17</v>
      </c>
      <c r="H53" s="19" t="s">
        <v>17</v>
      </c>
      <c r="I53" s="20" t="s">
        <v>17</v>
      </c>
      <c r="J53" s="19" t="s">
        <v>17</v>
      </c>
      <c r="K53" s="20" t="s">
        <v>17</v>
      </c>
      <c r="L53" s="19"/>
    </row>
    <row r="54" spans="1:12" x14ac:dyDescent="0.25">
      <c r="A54" s="14">
        <v>48</v>
      </c>
      <c r="B54" s="16" t="s">
        <v>83</v>
      </c>
      <c r="C54" s="17" t="s">
        <v>84</v>
      </c>
      <c r="D54" s="18"/>
      <c r="E54" s="18" t="s">
        <v>17</v>
      </c>
      <c r="F54" s="19" t="s">
        <v>17</v>
      </c>
      <c r="G54" s="19" t="s">
        <v>17</v>
      </c>
      <c r="H54" s="19" t="s">
        <v>17</v>
      </c>
      <c r="I54" s="20" t="s">
        <v>17</v>
      </c>
      <c r="J54" s="19" t="s">
        <v>17</v>
      </c>
      <c r="K54" s="20" t="s">
        <v>17</v>
      </c>
      <c r="L54" s="19" t="s">
        <v>17</v>
      </c>
    </row>
    <row r="55" spans="1:12" x14ac:dyDescent="0.25">
      <c r="A55" s="14">
        <v>49</v>
      </c>
      <c r="B55" s="16" t="s">
        <v>85</v>
      </c>
      <c r="C55" s="17" t="s">
        <v>86</v>
      </c>
      <c r="D55" s="18"/>
      <c r="E55" s="18" t="s">
        <v>17</v>
      </c>
      <c r="F55" s="19" t="s">
        <v>17</v>
      </c>
      <c r="G55" s="19" t="s">
        <v>17</v>
      </c>
      <c r="H55" s="19" t="s">
        <v>17</v>
      </c>
      <c r="I55" s="20" t="s">
        <v>17</v>
      </c>
      <c r="J55" s="19" t="s">
        <v>17</v>
      </c>
      <c r="K55" s="20" t="s">
        <v>17</v>
      </c>
      <c r="L55" s="19"/>
    </row>
    <row r="56" spans="1:12" x14ac:dyDescent="0.25">
      <c r="A56" s="14">
        <v>50</v>
      </c>
      <c r="B56" s="16" t="s">
        <v>87</v>
      </c>
      <c r="C56" s="17" t="s">
        <v>88</v>
      </c>
      <c r="D56" s="18"/>
      <c r="E56" s="18"/>
      <c r="F56" s="19"/>
      <c r="G56" s="19"/>
      <c r="H56" s="19"/>
      <c r="I56" s="20"/>
      <c r="J56" s="19"/>
      <c r="K56" s="20"/>
      <c r="L56" s="19" t="s">
        <v>17</v>
      </c>
    </row>
    <row r="57" spans="1:12" x14ac:dyDescent="0.25">
      <c r="A57" s="14">
        <v>51</v>
      </c>
      <c r="B57" s="16" t="s">
        <v>89</v>
      </c>
      <c r="C57" s="17" t="s">
        <v>90</v>
      </c>
      <c r="D57" s="18"/>
      <c r="E57" s="18" t="s">
        <v>17</v>
      </c>
      <c r="F57" s="19" t="s">
        <v>17</v>
      </c>
      <c r="G57" s="19" t="s">
        <v>17</v>
      </c>
      <c r="H57" s="19" t="s">
        <v>17</v>
      </c>
      <c r="I57" s="20" t="s">
        <v>17</v>
      </c>
      <c r="J57" s="19" t="s">
        <v>17</v>
      </c>
      <c r="K57" s="20" t="s">
        <v>17</v>
      </c>
      <c r="L57" s="19" t="s">
        <v>17</v>
      </c>
    </row>
    <row r="58" spans="1:12" x14ac:dyDescent="0.25">
      <c r="A58" s="14">
        <v>52</v>
      </c>
      <c r="B58" s="16" t="s">
        <v>91</v>
      </c>
      <c r="C58" s="17" t="s">
        <v>92</v>
      </c>
      <c r="D58" s="18"/>
      <c r="E58" s="18" t="s">
        <v>17</v>
      </c>
      <c r="F58" s="19" t="s">
        <v>17</v>
      </c>
      <c r="G58" s="19" t="s">
        <v>17</v>
      </c>
      <c r="H58" s="19" t="s">
        <v>17</v>
      </c>
      <c r="I58" s="20" t="s">
        <v>17</v>
      </c>
      <c r="J58" s="19" t="s">
        <v>17</v>
      </c>
      <c r="K58" s="20" t="s">
        <v>17</v>
      </c>
      <c r="L58" s="19" t="s">
        <v>17</v>
      </c>
    </row>
    <row r="59" spans="1:12" x14ac:dyDescent="0.25">
      <c r="A59" s="14">
        <v>53</v>
      </c>
      <c r="B59" s="16" t="s">
        <v>93</v>
      </c>
      <c r="C59" s="17" t="s">
        <v>94</v>
      </c>
      <c r="D59" s="18"/>
      <c r="E59" s="18" t="s">
        <v>17</v>
      </c>
      <c r="F59" s="19" t="s">
        <v>17</v>
      </c>
      <c r="G59" s="19" t="s">
        <v>17</v>
      </c>
      <c r="H59" s="19" t="s">
        <v>17</v>
      </c>
      <c r="I59" s="20" t="s">
        <v>17</v>
      </c>
      <c r="J59" s="19" t="s">
        <v>17</v>
      </c>
      <c r="K59" s="20" t="s">
        <v>17</v>
      </c>
      <c r="L59" s="19"/>
    </row>
    <row r="60" spans="1:12" x14ac:dyDescent="0.25">
      <c r="A60" s="14">
        <v>54</v>
      </c>
      <c r="B60" s="16" t="s">
        <v>95</v>
      </c>
      <c r="C60" s="17" t="s">
        <v>96</v>
      </c>
      <c r="D60" s="18"/>
      <c r="E60" s="18" t="s">
        <v>17</v>
      </c>
      <c r="F60" s="19" t="s">
        <v>17</v>
      </c>
      <c r="G60" s="19" t="s">
        <v>17</v>
      </c>
      <c r="H60" s="19" t="s">
        <v>17</v>
      </c>
      <c r="I60" s="20" t="s">
        <v>17</v>
      </c>
      <c r="J60" s="19" t="s">
        <v>17</v>
      </c>
      <c r="K60" s="20" t="s">
        <v>17</v>
      </c>
      <c r="L60" s="19"/>
    </row>
    <row r="61" spans="1:12" x14ac:dyDescent="0.25">
      <c r="A61" s="14">
        <v>55</v>
      </c>
      <c r="B61" s="16" t="s">
        <v>97</v>
      </c>
      <c r="C61" s="17" t="s">
        <v>98</v>
      </c>
      <c r="D61" s="18"/>
      <c r="E61" s="18" t="s">
        <v>17</v>
      </c>
      <c r="F61" s="19" t="s">
        <v>17</v>
      </c>
      <c r="G61" s="19" t="s">
        <v>17</v>
      </c>
      <c r="H61" s="19" t="s">
        <v>17</v>
      </c>
      <c r="I61" s="20" t="s">
        <v>17</v>
      </c>
      <c r="J61" s="19" t="s">
        <v>17</v>
      </c>
      <c r="K61" s="20" t="s">
        <v>17</v>
      </c>
      <c r="L61" s="19"/>
    </row>
    <row r="62" spans="1:12" x14ac:dyDescent="0.25">
      <c r="A62" s="14">
        <v>56</v>
      </c>
      <c r="B62" s="16" t="s">
        <v>99</v>
      </c>
      <c r="C62" s="17" t="s">
        <v>100</v>
      </c>
      <c r="D62" s="18"/>
      <c r="E62" s="18" t="s">
        <v>17</v>
      </c>
      <c r="F62" s="19" t="s">
        <v>17</v>
      </c>
      <c r="G62" s="19" t="s">
        <v>17</v>
      </c>
      <c r="H62" s="19" t="s">
        <v>17</v>
      </c>
      <c r="I62" s="20" t="s">
        <v>17</v>
      </c>
      <c r="J62" s="19" t="s">
        <v>17</v>
      </c>
      <c r="K62" s="20" t="s">
        <v>17</v>
      </c>
      <c r="L62" s="19" t="s">
        <v>17</v>
      </c>
    </row>
    <row r="63" spans="1:12" x14ac:dyDescent="0.25">
      <c r="A63" s="14">
        <v>57</v>
      </c>
      <c r="B63" s="16" t="s">
        <v>101</v>
      </c>
      <c r="C63" s="17" t="s">
        <v>102</v>
      </c>
      <c r="D63" s="18"/>
      <c r="E63" s="18" t="s">
        <v>17</v>
      </c>
      <c r="F63" s="19" t="s">
        <v>17</v>
      </c>
      <c r="G63" s="19" t="s">
        <v>17</v>
      </c>
      <c r="H63" s="19" t="s">
        <v>17</v>
      </c>
      <c r="I63" s="20" t="s">
        <v>17</v>
      </c>
      <c r="J63" s="19" t="s">
        <v>17</v>
      </c>
      <c r="K63" s="20" t="s">
        <v>17</v>
      </c>
      <c r="L63" s="19"/>
    </row>
    <row r="64" spans="1:12" x14ac:dyDescent="0.25">
      <c r="A64" s="14">
        <v>58</v>
      </c>
      <c r="B64" s="16" t="s">
        <v>103</v>
      </c>
      <c r="C64" s="17" t="s">
        <v>104</v>
      </c>
      <c r="D64" s="18"/>
      <c r="E64" s="18" t="s">
        <v>17</v>
      </c>
      <c r="F64" s="19" t="s">
        <v>17</v>
      </c>
      <c r="G64" s="19" t="s">
        <v>17</v>
      </c>
      <c r="H64" s="19" t="s">
        <v>17</v>
      </c>
      <c r="I64" s="20" t="s">
        <v>17</v>
      </c>
      <c r="J64" s="19" t="s">
        <v>17</v>
      </c>
      <c r="K64" s="20" t="s">
        <v>17</v>
      </c>
      <c r="L64" s="19"/>
    </row>
    <row r="65" spans="1:12" x14ac:dyDescent="0.25">
      <c r="A65" s="14">
        <v>59</v>
      </c>
      <c r="B65" s="16" t="s">
        <v>105</v>
      </c>
      <c r="C65" s="17" t="s">
        <v>106</v>
      </c>
      <c r="D65" s="18"/>
      <c r="E65" s="18" t="s">
        <v>17</v>
      </c>
      <c r="F65" s="19" t="s">
        <v>17</v>
      </c>
      <c r="G65" s="19" t="s">
        <v>17</v>
      </c>
      <c r="H65" s="19" t="s">
        <v>17</v>
      </c>
      <c r="I65" s="20" t="s">
        <v>17</v>
      </c>
      <c r="J65" s="19" t="s">
        <v>17</v>
      </c>
      <c r="K65" s="20" t="s">
        <v>17</v>
      </c>
      <c r="L65" s="19"/>
    </row>
    <row r="66" spans="1:12" x14ac:dyDescent="0.25">
      <c r="A66" s="14">
        <v>60</v>
      </c>
      <c r="B66" s="16" t="s">
        <v>107</v>
      </c>
      <c r="C66" s="17" t="s">
        <v>108</v>
      </c>
      <c r="D66" s="18"/>
      <c r="E66" s="18" t="s">
        <v>17</v>
      </c>
      <c r="F66" s="19" t="s">
        <v>17</v>
      </c>
      <c r="G66" s="19" t="s">
        <v>17</v>
      </c>
      <c r="H66" s="19" t="s">
        <v>17</v>
      </c>
      <c r="I66" s="20" t="s">
        <v>17</v>
      </c>
      <c r="J66" s="19" t="s">
        <v>17</v>
      </c>
      <c r="K66" s="20" t="s">
        <v>17</v>
      </c>
      <c r="L66" s="19" t="s">
        <v>17</v>
      </c>
    </row>
    <row r="67" spans="1:12" x14ac:dyDescent="0.25">
      <c r="A67" s="14">
        <v>61</v>
      </c>
      <c r="B67" s="16">
        <v>560271</v>
      </c>
      <c r="C67" s="17" t="s">
        <v>1044</v>
      </c>
      <c r="D67" s="18"/>
      <c r="E67" s="18" t="s">
        <v>17</v>
      </c>
      <c r="F67" s="19" t="s">
        <v>17</v>
      </c>
      <c r="G67" s="19" t="s">
        <v>17</v>
      </c>
      <c r="H67" s="19" t="s">
        <v>17</v>
      </c>
      <c r="I67" s="20" t="s">
        <v>17</v>
      </c>
      <c r="J67" s="19" t="s">
        <v>17</v>
      </c>
      <c r="K67" s="20" t="s">
        <v>17</v>
      </c>
      <c r="L67" s="19"/>
    </row>
    <row r="68" spans="1:12" x14ac:dyDescent="0.25">
      <c r="A68" s="14">
        <v>62</v>
      </c>
      <c r="B68" s="16">
        <v>560272</v>
      </c>
      <c r="C68" s="17" t="s">
        <v>1045</v>
      </c>
      <c r="D68" s="18"/>
      <c r="E68" s="18" t="s">
        <v>17</v>
      </c>
      <c r="F68" s="19" t="s">
        <v>17</v>
      </c>
      <c r="G68" s="19" t="s">
        <v>17</v>
      </c>
      <c r="H68" s="19" t="s">
        <v>17</v>
      </c>
      <c r="I68" s="20" t="s">
        <v>17</v>
      </c>
      <c r="J68" s="19" t="s">
        <v>17</v>
      </c>
      <c r="K68" s="20" t="s">
        <v>17</v>
      </c>
      <c r="L68" s="19" t="s">
        <v>17</v>
      </c>
    </row>
    <row r="69" spans="1:12" x14ac:dyDescent="0.25">
      <c r="A69" s="14">
        <v>63</v>
      </c>
      <c r="B69" s="16" t="s">
        <v>110</v>
      </c>
      <c r="C69" s="17" t="s">
        <v>111</v>
      </c>
      <c r="D69" s="18"/>
      <c r="E69" s="18" t="s">
        <v>17</v>
      </c>
      <c r="F69" s="19" t="s">
        <v>17</v>
      </c>
      <c r="G69" s="19" t="s">
        <v>17</v>
      </c>
      <c r="H69" s="19" t="s">
        <v>17</v>
      </c>
      <c r="I69" s="20" t="s">
        <v>17</v>
      </c>
      <c r="J69" s="19" t="s">
        <v>17</v>
      </c>
      <c r="K69" s="20" t="s">
        <v>17</v>
      </c>
      <c r="L69" s="19" t="s">
        <v>17</v>
      </c>
    </row>
    <row r="70" spans="1:12" x14ac:dyDescent="0.25">
      <c r="A70" s="14">
        <v>64</v>
      </c>
      <c r="B70" s="16" t="s">
        <v>112</v>
      </c>
      <c r="C70" s="17" t="s">
        <v>113</v>
      </c>
      <c r="D70" s="18"/>
      <c r="E70" s="18" t="s">
        <v>17</v>
      </c>
      <c r="F70" s="19" t="s">
        <v>17</v>
      </c>
      <c r="G70" s="19" t="s">
        <v>17</v>
      </c>
      <c r="H70" s="19" t="s">
        <v>17</v>
      </c>
      <c r="I70" s="20" t="s">
        <v>17</v>
      </c>
      <c r="J70" s="19" t="s">
        <v>17</v>
      </c>
      <c r="K70" s="20" t="s">
        <v>17</v>
      </c>
      <c r="L70" s="19" t="s">
        <v>17</v>
      </c>
    </row>
    <row r="71" spans="1:12" x14ac:dyDescent="0.25">
      <c r="A71" s="14">
        <v>65</v>
      </c>
      <c r="B71" s="16" t="s">
        <v>114</v>
      </c>
      <c r="C71" s="17" t="s">
        <v>115</v>
      </c>
      <c r="D71" s="18"/>
      <c r="E71" s="18" t="s">
        <v>17</v>
      </c>
      <c r="F71" s="19" t="s">
        <v>17</v>
      </c>
      <c r="G71" s="19" t="s">
        <v>17</v>
      </c>
      <c r="H71" s="19" t="s">
        <v>17</v>
      </c>
      <c r="I71" s="20" t="s">
        <v>17</v>
      </c>
      <c r="J71" s="19" t="s">
        <v>17</v>
      </c>
      <c r="K71" s="20" t="s">
        <v>17</v>
      </c>
      <c r="L71" s="19"/>
    </row>
    <row r="72" spans="1:12" x14ac:dyDescent="0.25">
      <c r="A72" s="14">
        <v>66</v>
      </c>
      <c r="B72" s="16" t="s">
        <v>116</v>
      </c>
      <c r="C72" s="17" t="s">
        <v>117</v>
      </c>
      <c r="D72" s="18"/>
      <c r="E72" s="18" t="s">
        <v>17</v>
      </c>
      <c r="F72" s="19" t="s">
        <v>17</v>
      </c>
      <c r="G72" s="19" t="s">
        <v>17</v>
      </c>
      <c r="H72" s="19" t="s">
        <v>17</v>
      </c>
      <c r="I72" s="20" t="s">
        <v>17</v>
      </c>
      <c r="J72" s="19" t="s">
        <v>17</v>
      </c>
      <c r="K72" s="20" t="s">
        <v>17</v>
      </c>
      <c r="L72" s="19"/>
    </row>
    <row r="73" spans="1:12" x14ac:dyDescent="0.25">
      <c r="A73" s="14">
        <v>67</v>
      </c>
      <c r="B73" s="16" t="s">
        <v>118</v>
      </c>
      <c r="C73" s="17" t="s">
        <v>119</v>
      </c>
      <c r="D73" s="18"/>
      <c r="E73" s="18"/>
      <c r="F73" s="19" t="s">
        <v>17</v>
      </c>
      <c r="G73" s="19" t="s">
        <v>17</v>
      </c>
      <c r="H73" s="19" t="s">
        <v>17</v>
      </c>
      <c r="I73" s="20" t="s">
        <v>17</v>
      </c>
      <c r="J73" s="19" t="s">
        <v>17</v>
      </c>
      <c r="K73" s="20"/>
      <c r="L73" s="19"/>
    </row>
    <row r="74" spans="1:12" ht="22.5" x14ac:dyDescent="0.25">
      <c r="A74" s="14">
        <v>68</v>
      </c>
      <c r="B74" s="16" t="s">
        <v>120</v>
      </c>
      <c r="C74" s="17" t="s">
        <v>121</v>
      </c>
      <c r="D74" s="18" t="s">
        <v>17</v>
      </c>
      <c r="E74" s="18" t="s">
        <v>17</v>
      </c>
      <c r="F74" s="19" t="s">
        <v>17</v>
      </c>
      <c r="G74" s="19" t="s">
        <v>17</v>
      </c>
      <c r="H74" s="19" t="s">
        <v>17</v>
      </c>
      <c r="I74" s="20" t="s">
        <v>17</v>
      </c>
      <c r="J74" s="19" t="s">
        <v>17</v>
      </c>
      <c r="K74" s="20"/>
      <c r="L74" s="19"/>
    </row>
    <row r="75" spans="1:12" x14ac:dyDescent="0.25">
      <c r="A75" s="14">
        <v>69</v>
      </c>
      <c r="B75" s="16" t="s">
        <v>122</v>
      </c>
      <c r="C75" s="17" t="s">
        <v>123</v>
      </c>
      <c r="D75" s="18"/>
      <c r="E75" s="18" t="s">
        <v>17</v>
      </c>
      <c r="F75" s="19" t="s">
        <v>17</v>
      </c>
      <c r="G75" s="19" t="s">
        <v>17</v>
      </c>
      <c r="H75" s="19" t="s">
        <v>17</v>
      </c>
      <c r="I75" s="20" t="s">
        <v>17</v>
      </c>
      <c r="J75" s="19" t="s">
        <v>17</v>
      </c>
      <c r="K75" s="20"/>
      <c r="L75" s="19"/>
    </row>
    <row r="76" spans="1:12" x14ac:dyDescent="0.25">
      <c r="A76" s="14">
        <v>70</v>
      </c>
      <c r="B76" s="16" t="s">
        <v>124</v>
      </c>
      <c r="C76" s="17" t="s">
        <v>125</v>
      </c>
      <c r="D76" s="18"/>
      <c r="E76" s="18"/>
      <c r="F76" s="19" t="s">
        <v>17</v>
      </c>
      <c r="G76" s="19" t="s">
        <v>17</v>
      </c>
      <c r="H76" s="19" t="s">
        <v>17</v>
      </c>
      <c r="I76" s="20" t="s">
        <v>17</v>
      </c>
      <c r="J76" s="19" t="s">
        <v>17</v>
      </c>
      <c r="K76" s="20"/>
      <c r="L76" s="19"/>
    </row>
    <row r="77" spans="1:12" x14ac:dyDescent="0.25">
      <c r="A77" s="14">
        <v>71</v>
      </c>
      <c r="B77" s="16" t="s">
        <v>126</v>
      </c>
      <c r="C77" s="17" t="s">
        <v>127</v>
      </c>
      <c r="D77" s="18"/>
      <c r="E77" s="18"/>
      <c r="F77" s="19" t="s">
        <v>17</v>
      </c>
      <c r="G77" s="19" t="s">
        <v>17</v>
      </c>
      <c r="H77" s="19" t="s">
        <v>17</v>
      </c>
      <c r="I77" s="20" t="s">
        <v>17</v>
      </c>
      <c r="J77" s="19" t="s">
        <v>17</v>
      </c>
      <c r="K77" s="20"/>
      <c r="L77" s="19"/>
    </row>
    <row r="78" spans="1:12" ht="22.5" x14ac:dyDescent="0.25">
      <c r="A78" s="14">
        <v>72</v>
      </c>
      <c r="B78" s="16" t="s">
        <v>132</v>
      </c>
      <c r="C78" s="17" t="s">
        <v>133</v>
      </c>
      <c r="D78" s="18"/>
      <c r="E78" s="18"/>
      <c r="F78" s="19" t="s">
        <v>17</v>
      </c>
      <c r="G78" s="19" t="s">
        <v>17</v>
      </c>
      <c r="H78" s="19" t="s">
        <v>17</v>
      </c>
      <c r="I78" s="20"/>
      <c r="J78" s="19" t="s">
        <v>17</v>
      </c>
      <c r="K78" s="20"/>
      <c r="L78" s="19"/>
    </row>
    <row r="79" spans="1:12" x14ac:dyDescent="0.25">
      <c r="A79" s="14">
        <v>73</v>
      </c>
      <c r="B79" s="16" t="s">
        <v>134</v>
      </c>
      <c r="C79" s="17" t="s">
        <v>135</v>
      </c>
      <c r="D79" s="18"/>
      <c r="E79" s="18"/>
      <c r="F79" s="19" t="s">
        <v>17</v>
      </c>
      <c r="G79" s="19" t="s">
        <v>17</v>
      </c>
      <c r="H79" s="19" t="s">
        <v>17</v>
      </c>
      <c r="I79" s="20" t="s">
        <v>17</v>
      </c>
      <c r="J79" s="19" t="s">
        <v>17</v>
      </c>
      <c r="K79" s="20"/>
      <c r="L79" s="19"/>
    </row>
    <row r="80" spans="1:12" ht="22.5" x14ac:dyDescent="0.25">
      <c r="A80" s="14">
        <v>74</v>
      </c>
      <c r="B80" s="16" t="s">
        <v>136</v>
      </c>
      <c r="C80" s="17" t="s">
        <v>137</v>
      </c>
      <c r="D80" s="18"/>
      <c r="E80" s="18"/>
      <c r="F80" s="19" t="s">
        <v>17</v>
      </c>
      <c r="G80" s="19" t="s">
        <v>17</v>
      </c>
      <c r="H80" s="19" t="s">
        <v>17</v>
      </c>
      <c r="I80" s="20" t="s">
        <v>17</v>
      </c>
      <c r="J80" s="19" t="s">
        <v>17</v>
      </c>
      <c r="K80" s="20"/>
      <c r="L80" s="19"/>
    </row>
    <row r="81" spans="1:12" x14ac:dyDescent="0.25">
      <c r="A81" s="14">
        <v>75</v>
      </c>
      <c r="B81" s="26" t="s">
        <v>130</v>
      </c>
      <c r="C81" s="17" t="s">
        <v>131</v>
      </c>
      <c r="D81" s="18"/>
      <c r="E81" s="18" t="s">
        <v>17</v>
      </c>
      <c r="F81" s="19" t="s">
        <v>17</v>
      </c>
      <c r="G81" s="19"/>
      <c r="H81" s="19"/>
      <c r="I81" s="20"/>
      <c r="J81" s="19"/>
      <c r="K81" s="20"/>
      <c r="L81" s="19"/>
    </row>
    <row r="82" spans="1:12" x14ac:dyDescent="0.25">
      <c r="A82" s="14">
        <v>76</v>
      </c>
      <c r="B82" s="16" t="s">
        <v>211</v>
      </c>
      <c r="C82" s="17" t="s">
        <v>212</v>
      </c>
      <c r="D82" s="19"/>
      <c r="E82" s="21" t="s">
        <v>17</v>
      </c>
      <c r="F82" s="19"/>
      <c r="G82" s="19"/>
      <c r="H82" s="21"/>
      <c r="I82" s="20"/>
      <c r="J82" s="21"/>
      <c r="K82" s="20"/>
      <c r="L82" s="19"/>
    </row>
    <row r="83" spans="1:12" ht="22.5" x14ac:dyDescent="0.25">
      <c r="A83" s="14">
        <v>77</v>
      </c>
      <c r="B83" s="16" t="s">
        <v>128</v>
      </c>
      <c r="C83" s="17" t="s">
        <v>129</v>
      </c>
      <c r="D83" s="18"/>
      <c r="E83" s="18"/>
      <c r="F83" s="19"/>
      <c r="G83" s="19"/>
      <c r="H83" s="19"/>
      <c r="I83" s="20"/>
      <c r="J83" s="19"/>
      <c r="K83" s="20"/>
      <c r="L83" s="19"/>
    </row>
    <row r="84" spans="1:12" ht="22.5" x14ac:dyDescent="0.25">
      <c r="A84" s="14">
        <v>78</v>
      </c>
      <c r="B84" s="16" t="s">
        <v>138</v>
      </c>
      <c r="C84" s="17" t="s">
        <v>139</v>
      </c>
      <c r="D84" s="18"/>
      <c r="E84" s="18"/>
      <c r="F84" s="19" t="s">
        <v>17</v>
      </c>
      <c r="G84" s="19"/>
      <c r="H84" s="19" t="s">
        <v>17</v>
      </c>
      <c r="I84" s="20"/>
      <c r="J84" s="19"/>
      <c r="K84" s="20"/>
      <c r="L84" s="19"/>
    </row>
    <row r="85" spans="1:12" ht="23.25" x14ac:dyDescent="0.25">
      <c r="A85" s="14">
        <v>79</v>
      </c>
      <c r="B85" s="15" t="s">
        <v>170</v>
      </c>
      <c r="C85" s="22" t="s">
        <v>171</v>
      </c>
      <c r="D85" s="27"/>
      <c r="E85" s="27"/>
      <c r="F85" s="28" t="s">
        <v>17</v>
      </c>
      <c r="G85" s="28"/>
      <c r="H85" s="19"/>
      <c r="I85" s="20"/>
      <c r="J85" s="19" t="s">
        <v>17</v>
      </c>
      <c r="K85" s="29"/>
      <c r="L85" s="28"/>
    </row>
    <row r="86" spans="1:12" x14ac:dyDescent="0.25">
      <c r="A86" s="14">
        <v>80</v>
      </c>
      <c r="B86" s="16" t="s">
        <v>140</v>
      </c>
      <c r="C86" s="17" t="s">
        <v>141</v>
      </c>
      <c r="D86" s="18"/>
      <c r="E86" s="18"/>
      <c r="F86" s="19" t="s">
        <v>17</v>
      </c>
      <c r="G86" s="19"/>
      <c r="H86" s="19" t="s">
        <v>17</v>
      </c>
      <c r="I86" s="20"/>
      <c r="J86" s="19"/>
      <c r="K86" s="20"/>
      <c r="L86" s="19"/>
    </row>
    <row r="87" spans="1:12" x14ac:dyDescent="0.25">
      <c r="A87" s="14">
        <v>81</v>
      </c>
      <c r="B87" s="16" t="s">
        <v>142</v>
      </c>
      <c r="C87" s="17" t="s">
        <v>143</v>
      </c>
      <c r="D87" s="18"/>
      <c r="E87" s="18"/>
      <c r="F87" s="21"/>
      <c r="G87" s="19"/>
      <c r="H87" s="19" t="s">
        <v>17</v>
      </c>
      <c r="I87" s="20" t="s">
        <v>17</v>
      </c>
      <c r="J87" s="19"/>
      <c r="K87" s="20"/>
      <c r="L87" s="19"/>
    </row>
    <row r="88" spans="1:12" x14ac:dyDescent="0.25">
      <c r="A88" s="14">
        <v>82</v>
      </c>
      <c r="B88" s="16" t="s">
        <v>144</v>
      </c>
      <c r="C88" s="17" t="s">
        <v>145</v>
      </c>
      <c r="D88" s="18"/>
      <c r="E88" s="18"/>
      <c r="F88" s="19"/>
      <c r="G88" s="19"/>
      <c r="H88" s="19" t="s">
        <v>17</v>
      </c>
      <c r="I88" s="20" t="s">
        <v>17</v>
      </c>
      <c r="J88" s="19"/>
      <c r="K88" s="20"/>
      <c r="L88" s="19"/>
    </row>
    <row r="89" spans="1:12" x14ac:dyDescent="0.25">
      <c r="A89" s="14">
        <v>83</v>
      </c>
      <c r="B89" s="16" t="s">
        <v>146</v>
      </c>
      <c r="C89" s="17" t="s">
        <v>147</v>
      </c>
      <c r="D89" s="18"/>
      <c r="E89" s="18"/>
      <c r="F89" s="19"/>
      <c r="G89" s="19"/>
      <c r="H89" s="19" t="s">
        <v>17</v>
      </c>
      <c r="I89" s="20" t="s">
        <v>17</v>
      </c>
      <c r="J89" s="19"/>
      <c r="K89" s="20"/>
      <c r="L89" s="19"/>
    </row>
    <row r="90" spans="1:12" x14ac:dyDescent="0.25">
      <c r="A90" s="14">
        <v>84</v>
      </c>
      <c r="B90" s="16" t="s">
        <v>148</v>
      </c>
      <c r="C90" s="17" t="s">
        <v>149</v>
      </c>
      <c r="D90" s="18"/>
      <c r="E90" s="18"/>
      <c r="F90" s="19"/>
      <c r="G90" s="19"/>
      <c r="H90" s="19" t="s">
        <v>17</v>
      </c>
      <c r="I90" s="20" t="s">
        <v>17</v>
      </c>
      <c r="J90" s="19"/>
      <c r="K90" s="20"/>
      <c r="L90" s="19"/>
    </row>
    <row r="91" spans="1:12" x14ac:dyDescent="0.25">
      <c r="A91" s="14">
        <v>85</v>
      </c>
      <c r="B91" s="16" t="s">
        <v>150</v>
      </c>
      <c r="C91" s="17" t="s">
        <v>151</v>
      </c>
      <c r="D91" s="18"/>
      <c r="E91" s="18"/>
      <c r="F91" s="19"/>
      <c r="G91" s="19"/>
      <c r="H91" s="19" t="s">
        <v>17</v>
      </c>
      <c r="I91" s="20"/>
      <c r="J91" s="19"/>
      <c r="K91" s="20"/>
      <c r="L91" s="19"/>
    </row>
    <row r="92" spans="1:12" ht="22.5" x14ac:dyDescent="0.25">
      <c r="A92" s="14">
        <v>86</v>
      </c>
      <c r="B92" s="16" t="s">
        <v>152</v>
      </c>
      <c r="C92" s="17" t="s">
        <v>153</v>
      </c>
      <c r="D92" s="18"/>
      <c r="E92" s="18"/>
      <c r="F92" s="19"/>
      <c r="G92" s="19"/>
      <c r="H92" s="19" t="s">
        <v>17</v>
      </c>
      <c r="I92" s="20" t="s">
        <v>17</v>
      </c>
      <c r="J92" s="19"/>
      <c r="K92" s="20"/>
      <c r="L92" s="19"/>
    </row>
    <row r="93" spans="1:12" x14ac:dyDescent="0.25">
      <c r="A93" s="14">
        <v>87</v>
      </c>
      <c r="B93" s="16" t="s">
        <v>154</v>
      </c>
      <c r="C93" s="17" t="s">
        <v>155</v>
      </c>
      <c r="D93" s="18"/>
      <c r="E93" s="18"/>
      <c r="F93" s="19"/>
      <c r="G93" s="19"/>
      <c r="H93" s="19" t="s">
        <v>17</v>
      </c>
      <c r="I93" s="20" t="s">
        <v>17</v>
      </c>
      <c r="J93" s="19"/>
      <c r="K93" s="20"/>
      <c r="L93" s="19"/>
    </row>
    <row r="94" spans="1:12" x14ac:dyDescent="0.25">
      <c r="A94" s="14">
        <v>88</v>
      </c>
      <c r="B94" s="16" t="s">
        <v>156</v>
      </c>
      <c r="C94" s="17" t="s">
        <v>157</v>
      </c>
      <c r="D94" s="18"/>
      <c r="E94" s="18"/>
      <c r="F94" s="19"/>
      <c r="G94" s="19"/>
      <c r="H94" s="19" t="s">
        <v>17</v>
      </c>
      <c r="I94" s="20" t="s">
        <v>17</v>
      </c>
      <c r="J94" s="19"/>
      <c r="K94" s="20"/>
      <c r="L94" s="19"/>
    </row>
    <row r="95" spans="1:12" x14ac:dyDescent="0.25">
      <c r="A95" s="14">
        <v>89</v>
      </c>
      <c r="B95" s="16" t="s">
        <v>158</v>
      </c>
      <c r="C95" s="17" t="s">
        <v>159</v>
      </c>
      <c r="D95" s="18"/>
      <c r="E95" s="18"/>
      <c r="F95" s="19"/>
      <c r="G95" s="19"/>
      <c r="H95" s="19" t="s">
        <v>17</v>
      </c>
      <c r="I95" s="20" t="s">
        <v>17</v>
      </c>
      <c r="J95" s="19"/>
      <c r="K95" s="20"/>
      <c r="L95" s="19"/>
    </row>
    <row r="96" spans="1:12" x14ac:dyDescent="0.25">
      <c r="A96" s="14">
        <v>90</v>
      </c>
      <c r="B96" s="16" t="s">
        <v>160</v>
      </c>
      <c r="C96" s="17" t="s">
        <v>161</v>
      </c>
      <c r="D96" s="18"/>
      <c r="E96" s="18"/>
      <c r="F96" s="19"/>
      <c r="G96" s="19"/>
      <c r="H96" s="19" t="s">
        <v>17</v>
      </c>
      <c r="I96" s="20" t="s">
        <v>17</v>
      </c>
      <c r="J96" s="19"/>
      <c r="K96" s="20"/>
      <c r="L96" s="19"/>
    </row>
    <row r="97" spans="1:12" x14ac:dyDescent="0.25">
      <c r="A97" s="14">
        <v>91</v>
      </c>
      <c r="B97" s="16" t="s">
        <v>162</v>
      </c>
      <c r="C97" s="17" t="s">
        <v>163</v>
      </c>
      <c r="D97" s="18"/>
      <c r="E97" s="18"/>
      <c r="F97" s="19"/>
      <c r="G97" s="19"/>
      <c r="H97" s="19" t="s">
        <v>17</v>
      </c>
      <c r="I97" s="20" t="s">
        <v>17</v>
      </c>
      <c r="J97" s="19"/>
      <c r="K97" s="20"/>
      <c r="L97" s="19"/>
    </row>
    <row r="98" spans="1:12" ht="22.5" x14ac:dyDescent="0.25">
      <c r="A98" s="14">
        <v>92</v>
      </c>
      <c r="B98" s="16" t="s">
        <v>164</v>
      </c>
      <c r="C98" s="17" t="s">
        <v>165</v>
      </c>
      <c r="D98" s="18"/>
      <c r="E98" s="18"/>
      <c r="F98" s="19"/>
      <c r="G98" s="19"/>
      <c r="H98" s="19" t="s">
        <v>17</v>
      </c>
      <c r="I98" s="20" t="s">
        <v>17</v>
      </c>
      <c r="J98" s="19"/>
      <c r="K98" s="20"/>
      <c r="L98" s="19"/>
    </row>
    <row r="99" spans="1:12" x14ac:dyDescent="0.25">
      <c r="A99" s="14">
        <v>93</v>
      </c>
      <c r="B99" s="16" t="s">
        <v>172</v>
      </c>
      <c r="C99" s="17" t="s">
        <v>173</v>
      </c>
      <c r="D99" s="18"/>
      <c r="E99" s="18"/>
      <c r="F99" s="19"/>
      <c r="G99" s="19"/>
      <c r="H99" s="19" t="s">
        <v>17</v>
      </c>
      <c r="I99" s="20"/>
      <c r="J99" s="19"/>
      <c r="K99" s="20"/>
      <c r="L99" s="19"/>
    </row>
    <row r="100" spans="1:12" x14ac:dyDescent="0.25">
      <c r="A100" s="14">
        <v>94</v>
      </c>
      <c r="B100" s="16" t="s">
        <v>166</v>
      </c>
      <c r="C100" s="17" t="s">
        <v>167</v>
      </c>
      <c r="D100" s="18"/>
      <c r="E100" s="18"/>
      <c r="F100" s="19"/>
      <c r="G100" s="19"/>
      <c r="H100" s="19" t="s">
        <v>17</v>
      </c>
      <c r="I100" s="20" t="s">
        <v>17</v>
      </c>
      <c r="J100" s="19"/>
      <c r="K100" s="20"/>
      <c r="L100" s="19"/>
    </row>
    <row r="101" spans="1:12" x14ac:dyDescent="0.25">
      <c r="A101" s="14">
        <v>95</v>
      </c>
      <c r="B101" s="16" t="s">
        <v>174</v>
      </c>
      <c r="C101" s="17" t="s">
        <v>175</v>
      </c>
      <c r="D101" s="18"/>
      <c r="E101" s="18"/>
      <c r="F101" s="19"/>
      <c r="G101" s="19"/>
      <c r="H101" s="19" t="s">
        <v>17</v>
      </c>
      <c r="I101" s="20" t="s">
        <v>17</v>
      </c>
      <c r="J101" s="19"/>
      <c r="K101" s="20"/>
      <c r="L101" s="19"/>
    </row>
    <row r="102" spans="1:12" ht="22.5" x14ac:dyDescent="0.25">
      <c r="A102" s="14">
        <v>96</v>
      </c>
      <c r="B102" s="16" t="s">
        <v>180</v>
      </c>
      <c r="C102" s="17" t="s">
        <v>181</v>
      </c>
      <c r="D102" s="18"/>
      <c r="E102" s="18"/>
      <c r="F102" s="19"/>
      <c r="G102" s="19"/>
      <c r="H102" s="19" t="s">
        <v>17</v>
      </c>
      <c r="I102" s="20" t="s">
        <v>17</v>
      </c>
      <c r="J102" s="19"/>
      <c r="K102" s="20"/>
      <c r="L102" s="19"/>
    </row>
    <row r="103" spans="1:12" x14ac:dyDescent="0.25">
      <c r="A103" s="14">
        <v>97</v>
      </c>
      <c r="B103" s="16" t="s">
        <v>182</v>
      </c>
      <c r="C103" s="17" t="s">
        <v>183</v>
      </c>
      <c r="D103" s="18"/>
      <c r="E103" s="18"/>
      <c r="F103" s="19"/>
      <c r="G103" s="19"/>
      <c r="H103" s="19" t="s">
        <v>17</v>
      </c>
      <c r="I103" s="20" t="s">
        <v>17</v>
      </c>
      <c r="J103" s="19"/>
      <c r="K103" s="20"/>
      <c r="L103" s="19"/>
    </row>
    <row r="104" spans="1:12" x14ac:dyDescent="0.25">
      <c r="A104" s="14">
        <v>98</v>
      </c>
      <c r="B104" s="16" t="s">
        <v>184</v>
      </c>
      <c r="C104" s="17" t="s">
        <v>185</v>
      </c>
      <c r="D104" s="18"/>
      <c r="E104" s="18"/>
      <c r="F104" s="19"/>
      <c r="G104" s="19"/>
      <c r="H104" s="19" t="s">
        <v>17</v>
      </c>
      <c r="I104" s="20" t="s">
        <v>17</v>
      </c>
      <c r="J104" s="19"/>
      <c r="K104" s="20"/>
      <c r="L104" s="19"/>
    </row>
    <row r="105" spans="1:12" x14ac:dyDescent="0.25">
      <c r="A105" s="14">
        <v>99</v>
      </c>
      <c r="B105" s="16" t="s">
        <v>186</v>
      </c>
      <c r="C105" s="17" t="s">
        <v>187</v>
      </c>
      <c r="D105" s="18"/>
      <c r="E105" s="18"/>
      <c r="F105" s="19"/>
      <c r="G105" s="19"/>
      <c r="H105" s="19" t="s">
        <v>17</v>
      </c>
      <c r="I105" s="20" t="s">
        <v>17</v>
      </c>
      <c r="J105" s="19"/>
      <c r="K105" s="20"/>
      <c r="L105" s="19"/>
    </row>
    <row r="106" spans="1:12" x14ac:dyDescent="0.25">
      <c r="A106" s="14">
        <v>100</v>
      </c>
      <c r="B106" s="16" t="s">
        <v>188</v>
      </c>
      <c r="C106" s="17" t="s">
        <v>189</v>
      </c>
      <c r="D106" s="18"/>
      <c r="E106" s="18"/>
      <c r="F106" s="19"/>
      <c r="G106" s="19"/>
      <c r="H106" s="19" t="s">
        <v>17</v>
      </c>
      <c r="I106" s="20" t="s">
        <v>17</v>
      </c>
      <c r="J106" s="19"/>
      <c r="K106" s="20"/>
      <c r="L106" s="19"/>
    </row>
    <row r="107" spans="1:12" x14ac:dyDescent="0.25">
      <c r="A107" s="14">
        <v>101</v>
      </c>
      <c r="B107" s="16" t="s">
        <v>190</v>
      </c>
      <c r="C107" s="17" t="s">
        <v>191</v>
      </c>
      <c r="D107" s="18"/>
      <c r="E107" s="18"/>
      <c r="F107" s="19"/>
      <c r="G107" s="19"/>
      <c r="H107" s="19" t="s">
        <v>17</v>
      </c>
      <c r="I107" s="20" t="s">
        <v>17</v>
      </c>
      <c r="J107" s="19"/>
      <c r="K107" s="20"/>
      <c r="L107" s="19"/>
    </row>
    <row r="108" spans="1:12" x14ac:dyDescent="0.25">
      <c r="A108" s="14">
        <v>102</v>
      </c>
      <c r="B108" s="98">
        <v>560169</v>
      </c>
      <c r="C108" s="17" t="s">
        <v>195</v>
      </c>
      <c r="D108" s="18"/>
      <c r="E108" s="18"/>
      <c r="F108" s="19"/>
      <c r="G108" s="19"/>
      <c r="H108" s="19" t="s">
        <v>17</v>
      </c>
      <c r="I108" s="20"/>
      <c r="J108" s="19"/>
      <c r="K108" s="20"/>
      <c r="L108" s="19"/>
    </row>
    <row r="109" spans="1:12" x14ac:dyDescent="0.25">
      <c r="A109" s="14">
        <v>103</v>
      </c>
      <c r="B109" s="16" t="s">
        <v>199</v>
      </c>
      <c r="C109" s="17" t="s">
        <v>200</v>
      </c>
      <c r="D109" s="18"/>
      <c r="E109" s="18"/>
      <c r="F109" s="19"/>
      <c r="G109" s="19"/>
      <c r="H109" s="19" t="s">
        <v>17</v>
      </c>
      <c r="I109" s="20" t="s">
        <v>17</v>
      </c>
      <c r="J109" s="19"/>
      <c r="K109" s="20"/>
      <c r="L109" s="19"/>
    </row>
    <row r="110" spans="1:12" x14ac:dyDescent="0.25">
      <c r="A110" s="14">
        <v>104</v>
      </c>
      <c r="B110" s="16" t="s">
        <v>201</v>
      </c>
      <c r="C110" s="17" t="s">
        <v>202</v>
      </c>
      <c r="D110" s="18"/>
      <c r="E110" s="18"/>
      <c r="F110" s="19"/>
      <c r="G110" s="19"/>
      <c r="H110" s="19" t="s">
        <v>17</v>
      </c>
      <c r="I110" s="20" t="s">
        <v>17</v>
      </c>
      <c r="J110" s="19"/>
      <c r="K110" s="20"/>
      <c r="L110" s="19"/>
    </row>
    <row r="111" spans="1:12" x14ac:dyDescent="0.25">
      <c r="A111" s="14">
        <v>105</v>
      </c>
      <c r="B111" s="16" t="s">
        <v>205</v>
      </c>
      <c r="C111" s="17" t="s">
        <v>206</v>
      </c>
      <c r="D111" s="18"/>
      <c r="E111" s="18"/>
      <c r="F111" s="19"/>
      <c r="G111" s="19"/>
      <c r="H111" s="19" t="s">
        <v>17</v>
      </c>
      <c r="I111" s="20" t="s">
        <v>17</v>
      </c>
      <c r="J111" s="19"/>
      <c r="K111" s="20"/>
      <c r="L111" s="19"/>
    </row>
    <row r="112" spans="1:12" x14ac:dyDescent="0.25">
      <c r="A112" s="14">
        <v>106</v>
      </c>
      <c r="B112" s="16" t="s">
        <v>219</v>
      </c>
      <c r="C112" s="17" t="s">
        <v>220</v>
      </c>
      <c r="D112" s="19"/>
      <c r="E112" s="19"/>
      <c r="F112" s="19"/>
      <c r="G112" s="19"/>
      <c r="H112" s="19" t="s">
        <v>17</v>
      </c>
      <c r="I112" s="20"/>
      <c r="J112" s="19"/>
      <c r="K112" s="20"/>
      <c r="L112" s="19"/>
    </row>
    <row r="113" spans="1:12" x14ac:dyDescent="0.25">
      <c r="A113" s="14">
        <v>107</v>
      </c>
      <c r="B113" s="16" t="s">
        <v>221</v>
      </c>
      <c r="C113" s="17" t="s">
        <v>222</v>
      </c>
      <c r="D113" s="19"/>
      <c r="E113" s="19"/>
      <c r="F113" s="19"/>
      <c r="G113" s="19"/>
      <c r="H113" s="19"/>
      <c r="I113" s="20"/>
      <c r="J113" s="19" t="s">
        <v>17</v>
      </c>
      <c r="K113" s="20"/>
      <c r="L113" s="19"/>
    </row>
    <row r="114" spans="1:12" x14ac:dyDescent="0.25">
      <c r="A114" s="14">
        <v>108</v>
      </c>
      <c r="B114" s="16" t="s">
        <v>225</v>
      </c>
      <c r="C114" s="17" t="s">
        <v>226</v>
      </c>
      <c r="D114" s="19"/>
      <c r="E114" s="19"/>
      <c r="F114" s="19"/>
      <c r="G114" s="19" t="s">
        <v>17</v>
      </c>
      <c r="H114" s="21" t="s">
        <v>17</v>
      </c>
      <c r="I114" s="20"/>
      <c r="J114" s="19" t="s">
        <v>17</v>
      </c>
      <c r="K114" s="20"/>
      <c r="L114" s="19"/>
    </row>
    <row r="115" spans="1:12" x14ac:dyDescent="0.25">
      <c r="A115" s="14">
        <v>109</v>
      </c>
      <c r="B115" s="15" t="s">
        <v>176</v>
      </c>
      <c r="C115" s="30" t="s">
        <v>177</v>
      </c>
      <c r="D115" s="31"/>
      <c r="E115" s="32"/>
      <c r="F115" s="32"/>
      <c r="G115" s="32"/>
      <c r="H115" s="19" t="s">
        <v>17</v>
      </c>
      <c r="I115" s="13"/>
      <c r="J115" s="32"/>
      <c r="K115" s="33"/>
      <c r="L115" s="32"/>
    </row>
    <row r="116" spans="1:12" x14ac:dyDescent="0.25">
      <c r="A116" s="14">
        <v>110</v>
      </c>
      <c r="B116" s="16" t="s">
        <v>178</v>
      </c>
      <c r="C116" s="17" t="s">
        <v>179</v>
      </c>
      <c r="D116" s="18"/>
      <c r="E116" s="18"/>
      <c r="F116" s="19"/>
      <c r="G116" s="19"/>
      <c r="H116" s="19" t="s">
        <v>17</v>
      </c>
      <c r="I116" s="20"/>
      <c r="J116" s="19"/>
      <c r="K116" s="20"/>
      <c r="L116" s="19"/>
    </row>
    <row r="117" spans="1:12" x14ac:dyDescent="0.25">
      <c r="A117" s="14">
        <v>111</v>
      </c>
      <c r="B117" s="15">
        <v>560227</v>
      </c>
      <c r="C117" s="22" t="s">
        <v>192</v>
      </c>
      <c r="D117" s="18"/>
      <c r="E117" s="18"/>
      <c r="F117" s="19"/>
      <c r="G117" s="19"/>
      <c r="H117" s="19" t="s">
        <v>17</v>
      </c>
      <c r="I117" s="13"/>
      <c r="J117" s="19"/>
      <c r="K117" s="20"/>
      <c r="L117" s="19"/>
    </row>
    <row r="118" spans="1:12" x14ac:dyDescent="0.25">
      <c r="A118" s="14">
        <v>112</v>
      </c>
      <c r="B118" s="97">
        <v>560228</v>
      </c>
      <c r="C118" s="22" t="s">
        <v>193</v>
      </c>
      <c r="D118" s="18"/>
      <c r="E118" s="18"/>
      <c r="F118" s="19"/>
      <c r="G118" s="19"/>
      <c r="H118" s="19" t="s">
        <v>17</v>
      </c>
      <c r="I118" s="20"/>
      <c r="J118" s="19"/>
      <c r="K118" s="20"/>
      <c r="L118" s="19"/>
    </row>
    <row r="119" spans="1:12" x14ac:dyDescent="0.25">
      <c r="A119" s="14">
        <v>113</v>
      </c>
      <c r="B119" s="15">
        <v>560229</v>
      </c>
      <c r="C119" s="30" t="s">
        <v>194</v>
      </c>
      <c r="D119" s="31"/>
      <c r="E119" s="31"/>
      <c r="F119" s="19" t="s">
        <v>17</v>
      </c>
      <c r="G119" s="32"/>
      <c r="H119" s="32"/>
      <c r="I119" s="13"/>
      <c r="J119" s="12"/>
      <c r="K119" s="33"/>
      <c r="L119" s="32"/>
    </row>
    <row r="120" spans="1:12" x14ac:dyDescent="0.25">
      <c r="A120" s="14">
        <v>114</v>
      </c>
      <c r="B120" s="15">
        <v>560230</v>
      </c>
      <c r="C120" s="30" t="s">
        <v>196</v>
      </c>
      <c r="D120" s="31"/>
      <c r="E120" s="31"/>
      <c r="F120" s="32"/>
      <c r="G120" s="32"/>
      <c r="H120" s="21" t="s">
        <v>17</v>
      </c>
      <c r="I120" s="20"/>
      <c r="J120" s="32"/>
      <c r="K120" s="33"/>
      <c r="L120" s="32"/>
    </row>
    <row r="121" spans="1:12" x14ac:dyDescent="0.25">
      <c r="A121" s="14">
        <v>115</v>
      </c>
      <c r="B121" s="34" t="s">
        <v>197</v>
      </c>
      <c r="C121" s="35" t="s">
        <v>198</v>
      </c>
      <c r="D121" s="31"/>
      <c r="E121" s="31"/>
      <c r="F121" s="21" t="s">
        <v>17</v>
      </c>
      <c r="G121" s="32"/>
      <c r="H121" s="21" t="s">
        <v>17</v>
      </c>
      <c r="I121" s="20"/>
      <c r="J121" s="12" t="s">
        <v>17</v>
      </c>
      <c r="K121" s="33"/>
      <c r="L121" s="32"/>
    </row>
    <row r="122" spans="1:12" x14ac:dyDescent="0.25">
      <c r="A122" s="14">
        <v>116</v>
      </c>
      <c r="B122" s="34" t="s">
        <v>203</v>
      </c>
      <c r="C122" s="35" t="s">
        <v>204</v>
      </c>
      <c r="D122" s="31"/>
      <c r="E122" s="32"/>
      <c r="F122" s="12" t="s">
        <v>17</v>
      </c>
      <c r="G122" s="32"/>
      <c r="H122" s="21" t="s">
        <v>17</v>
      </c>
      <c r="I122" s="20" t="s">
        <v>17</v>
      </c>
      <c r="J122" s="32"/>
      <c r="K122" s="33"/>
      <c r="L122" s="32"/>
    </row>
    <row r="123" spans="1:12" x14ac:dyDescent="0.25">
      <c r="A123" s="14">
        <v>117</v>
      </c>
      <c r="B123" s="34" t="s">
        <v>207</v>
      </c>
      <c r="C123" s="35" t="s">
        <v>208</v>
      </c>
      <c r="D123" s="32"/>
      <c r="E123" s="32"/>
      <c r="F123" s="32"/>
      <c r="G123" s="32"/>
      <c r="H123" s="21" t="s">
        <v>17</v>
      </c>
      <c r="I123" s="20" t="s">
        <v>17</v>
      </c>
      <c r="J123" s="32"/>
      <c r="K123" s="33"/>
      <c r="L123" s="32"/>
    </row>
    <row r="124" spans="1:12" x14ac:dyDescent="0.25">
      <c r="A124" s="14">
        <v>118</v>
      </c>
      <c r="B124" s="34" t="s">
        <v>209</v>
      </c>
      <c r="C124" s="35" t="s">
        <v>210</v>
      </c>
      <c r="D124" s="32"/>
      <c r="E124" s="32"/>
      <c r="F124" s="32"/>
      <c r="G124" s="32"/>
      <c r="H124" s="21"/>
      <c r="I124" s="20"/>
      <c r="J124" s="90" t="s">
        <v>17</v>
      </c>
      <c r="K124" s="33"/>
      <c r="L124" s="32"/>
    </row>
    <row r="125" spans="1:12" x14ac:dyDescent="0.25">
      <c r="A125" s="14">
        <v>119</v>
      </c>
      <c r="B125" s="34" t="s">
        <v>213</v>
      </c>
      <c r="C125" s="30" t="s">
        <v>214</v>
      </c>
      <c r="D125" s="32"/>
      <c r="E125" s="32"/>
      <c r="F125" s="32"/>
      <c r="G125" s="32"/>
      <c r="H125" s="91" t="s">
        <v>17</v>
      </c>
      <c r="I125" s="13"/>
      <c r="J125" s="92" t="s">
        <v>17</v>
      </c>
      <c r="K125" s="33"/>
      <c r="L125" s="32"/>
    </row>
    <row r="126" spans="1:12" x14ac:dyDescent="0.25">
      <c r="A126" s="14">
        <v>120</v>
      </c>
      <c r="B126" s="34" t="s">
        <v>215</v>
      </c>
      <c r="C126" s="30" t="s">
        <v>216</v>
      </c>
      <c r="D126" s="32"/>
      <c r="E126" s="32"/>
      <c r="F126" s="32"/>
      <c r="G126" s="32"/>
      <c r="H126" s="93" t="s">
        <v>17</v>
      </c>
      <c r="I126" s="20" t="s">
        <v>17</v>
      </c>
      <c r="J126" s="94"/>
      <c r="K126" s="33"/>
      <c r="L126" s="32"/>
    </row>
    <row r="127" spans="1:12" x14ac:dyDescent="0.25">
      <c r="A127" s="14">
        <v>121</v>
      </c>
      <c r="B127" s="34" t="s">
        <v>217</v>
      </c>
      <c r="C127" s="30" t="s">
        <v>218</v>
      </c>
      <c r="D127" s="32"/>
      <c r="E127" s="32"/>
      <c r="F127" s="32"/>
      <c r="G127" s="32"/>
      <c r="H127" s="93" t="s">
        <v>17</v>
      </c>
      <c r="I127" s="20"/>
      <c r="J127" s="32"/>
      <c r="K127" s="33"/>
      <c r="L127" s="32"/>
    </row>
    <row r="128" spans="1:12" x14ac:dyDescent="0.25">
      <c r="A128" s="14">
        <v>122</v>
      </c>
      <c r="B128" s="38">
        <v>560256</v>
      </c>
      <c r="C128" s="95" t="s">
        <v>231</v>
      </c>
      <c r="D128" s="37"/>
      <c r="E128" s="36"/>
      <c r="F128" s="37"/>
      <c r="G128" s="37"/>
      <c r="H128" s="99" t="s">
        <v>17</v>
      </c>
      <c r="I128" s="96"/>
      <c r="J128" s="37"/>
      <c r="K128" s="96"/>
      <c r="L128" s="37"/>
    </row>
    <row r="129" spans="1:12" x14ac:dyDescent="0.25">
      <c r="A129" s="14">
        <v>123</v>
      </c>
      <c r="B129" s="38">
        <v>560257</v>
      </c>
      <c r="C129" s="95" t="s">
        <v>1003</v>
      </c>
      <c r="D129" s="37"/>
      <c r="E129" s="36"/>
      <c r="F129" s="37"/>
      <c r="G129" s="37"/>
      <c r="H129" s="99" t="s">
        <v>17</v>
      </c>
      <c r="I129" s="96"/>
      <c r="J129" s="105" t="s">
        <v>17</v>
      </c>
      <c r="K129" s="96"/>
      <c r="L129" s="37"/>
    </row>
    <row r="130" spans="1:12" x14ac:dyDescent="0.25">
      <c r="A130" s="40"/>
      <c r="B130" s="41"/>
      <c r="C130" s="42"/>
      <c r="D130" s="40"/>
      <c r="E130" s="43"/>
      <c r="F130" s="40"/>
      <c r="G130" s="40"/>
      <c r="H130" s="40"/>
      <c r="I130" s="44"/>
      <c r="J130" s="40"/>
      <c r="K130" s="44"/>
      <c r="L130" s="40"/>
    </row>
  </sheetData>
  <mergeCells count="12">
    <mergeCell ref="A4:A5"/>
    <mergeCell ref="B4:B5"/>
    <mergeCell ref="C4:C5"/>
    <mergeCell ref="D4:D5"/>
    <mergeCell ref="H1:L1"/>
    <mergeCell ref="G4:K4"/>
    <mergeCell ref="L4:L5"/>
    <mergeCell ref="D2:E2"/>
    <mergeCell ref="H2:L2"/>
    <mergeCell ref="B3:L3"/>
    <mergeCell ref="E4:E5"/>
    <mergeCell ref="F4:F5"/>
  </mergeCells>
  <pageMargins left="0.51181102362204722" right="0.31496062992125984" top="0.55118110236220474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прил 8</vt:lpstr>
      <vt:lpstr>прил 7</vt:lpstr>
      <vt:lpstr>прил 6</vt:lpstr>
      <vt:lpstr>прил 5</vt:lpstr>
      <vt:lpstr>прил 4</vt:lpstr>
      <vt:lpstr>прил 3</vt:lpstr>
      <vt:lpstr>прил 2</vt:lpstr>
      <vt:lpstr>прил 1</vt:lpstr>
      <vt:lpstr>'прил 1'!Заголовки_для_печати</vt:lpstr>
      <vt:lpstr>'прил 4'!Заголовки_для_печати</vt:lpstr>
      <vt:lpstr>'прил 2'!Область_печати</vt:lpstr>
      <vt:lpstr>'прил 3'!Область_печати</vt:lpstr>
      <vt:lpstr>'прил 4'!Область_печати</vt:lpstr>
      <vt:lpstr>'прил 6'!Область_печати</vt:lpstr>
      <vt:lpstr>'прил 7'!Область_печати</vt:lpstr>
      <vt:lpstr>'прил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2021-06-01T04:53:59Z</dcterms:modified>
</cp:coreProperties>
</file>